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kro-s1\private folder\Yayci\Doktor\Manuskripte\ChemSusChem\"/>
    </mc:Choice>
  </mc:AlternateContent>
  <bookViews>
    <workbookView xWindow="600" yWindow="120" windowWidth="16515" windowHeight="7485"/>
  </bookViews>
  <sheets>
    <sheet name="Summary" sheetId="9" r:id="rId1"/>
    <sheet name="UPO" sheetId="1" r:id="rId2"/>
    <sheet name="UPO M" sheetId="4" r:id="rId3"/>
    <sheet name="UPO S" sheetId="5" r:id="rId4"/>
    <sheet name="UPO S M" sheetId="6" r:id="rId5"/>
    <sheet name="UPO B" sheetId="7" r:id="rId6"/>
    <sheet name="UPO B M" sheetId="8" r:id="rId7"/>
  </sheets>
  <calcPr calcId="162913" concurrentCalc="0"/>
</workbook>
</file>

<file path=xl/calcChain.xml><?xml version="1.0" encoding="utf-8"?>
<calcChain xmlns="http://schemas.openxmlformats.org/spreadsheetml/2006/main">
  <c r="H2" i="1" l="1"/>
  <c r="J2" i="1"/>
  <c r="F2" i="1"/>
  <c r="F3" i="9"/>
  <c r="E3" i="9"/>
  <c r="D3" i="9"/>
  <c r="C3" i="9"/>
  <c r="B3" i="9"/>
  <c r="N6" i="8"/>
  <c r="N5" i="8"/>
  <c r="M5" i="8"/>
  <c r="L5" i="8"/>
  <c r="N6" i="7"/>
  <c r="N5" i="7"/>
  <c r="M5" i="7"/>
  <c r="L5" i="7"/>
  <c r="N6" i="6"/>
  <c r="N5" i="6"/>
  <c r="M5" i="6"/>
  <c r="L5" i="6"/>
  <c r="N6" i="5"/>
  <c r="N5" i="5"/>
  <c r="M5" i="5"/>
  <c r="L5" i="5"/>
  <c r="N6" i="4"/>
  <c r="M5" i="4"/>
  <c r="L5" i="4"/>
  <c r="N5" i="4"/>
  <c r="F2" i="9"/>
  <c r="E2" i="9"/>
  <c r="D2" i="9"/>
  <c r="C2" i="9"/>
  <c r="B2" i="9"/>
  <c r="M3" i="8"/>
  <c r="L3" i="8"/>
  <c r="M2" i="8"/>
  <c r="L2" i="8"/>
  <c r="O2" i="8"/>
  <c r="M3" i="7"/>
  <c r="L3" i="7"/>
  <c r="M2" i="7"/>
  <c r="O2" i="7"/>
  <c r="L2" i="7"/>
  <c r="M3" i="6"/>
  <c r="L3" i="6"/>
  <c r="M2" i="6"/>
  <c r="L2" i="6"/>
  <c r="O2" i="6"/>
  <c r="M3" i="5"/>
  <c r="L3" i="5"/>
  <c r="M2" i="5"/>
  <c r="O2" i="5"/>
  <c r="L2" i="5"/>
  <c r="M3" i="4"/>
  <c r="L3" i="4"/>
  <c r="M2" i="4"/>
  <c r="O2" i="4"/>
  <c r="L2" i="4"/>
  <c r="J2" i="8"/>
  <c r="I2" i="8"/>
  <c r="H2" i="8"/>
  <c r="H4" i="8"/>
  <c r="G2" i="8"/>
  <c r="F2" i="8"/>
  <c r="E2" i="8"/>
  <c r="E3" i="8"/>
  <c r="D2" i="8"/>
  <c r="C2" i="8"/>
  <c r="B2" i="8"/>
  <c r="B3" i="8"/>
  <c r="J2" i="7"/>
  <c r="I2" i="7"/>
  <c r="H3" i="7"/>
  <c r="H2" i="7"/>
  <c r="H4" i="7"/>
  <c r="G2" i="7"/>
  <c r="F2" i="7"/>
  <c r="E2" i="7"/>
  <c r="E3" i="7"/>
  <c r="D2" i="7"/>
  <c r="C2" i="7"/>
  <c r="B3" i="7"/>
  <c r="B2" i="7"/>
  <c r="B4" i="7"/>
  <c r="J2" i="6"/>
  <c r="I2" i="6"/>
  <c r="H2" i="6"/>
  <c r="H4" i="6"/>
  <c r="G2" i="6"/>
  <c r="F2" i="6"/>
  <c r="E2" i="6"/>
  <c r="E3" i="6"/>
  <c r="D2" i="6"/>
  <c r="C2" i="6"/>
  <c r="B3" i="6"/>
  <c r="B2" i="6"/>
  <c r="B4" i="6"/>
  <c r="J2" i="5"/>
  <c r="I2" i="5"/>
  <c r="H3" i="5"/>
  <c r="H2" i="5"/>
  <c r="H4" i="5"/>
  <c r="G2" i="5"/>
  <c r="F2" i="5"/>
  <c r="E2" i="5"/>
  <c r="E3" i="5"/>
  <c r="D2" i="5"/>
  <c r="C2" i="5"/>
  <c r="B2" i="5"/>
  <c r="B3" i="5"/>
  <c r="J2" i="4"/>
  <c r="I2" i="4"/>
  <c r="H3" i="4"/>
  <c r="H2" i="4"/>
  <c r="H4" i="4"/>
  <c r="G2" i="4"/>
  <c r="F2" i="4"/>
  <c r="E2" i="4"/>
  <c r="E3" i="4"/>
  <c r="D2" i="4"/>
  <c r="C2" i="4"/>
  <c r="B3" i="4"/>
  <c r="B2" i="4"/>
  <c r="B4" i="4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6" i="4"/>
  <c r="A7" i="4"/>
  <c r="M3" i="1"/>
  <c r="L3" i="1"/>
  <c r="M2" i="1"/>
  <c r="L2" i="1"/>
  <c r="H4" i="1"/>
  <c r="E4" i="1"/>
  <c r="B4" i="1"/>
  <c r="H3" i="1"/>
  <c r="L5" i="1"/>
  <c r="E3" i="1"/>
  <c r="M5" i="1"/>
  <c r="B3" i="1"/>
  <c r="A7" i="1"/>
  <c r="B2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6" i="1"/>
  <c r="G2" i="1"/>
  <c r="N5" i="1"/>
  <c r="A2" i="9"/>
  <c r="N6" i="1"/>
  <c r="A3" i="9"/>
  <c r="H3" i="8"/>
  <c r="B4" i="8"/>
  <c r="E4" i="8"/>
  <c r="E4" i="7"/>
  <c r="H3" i="6"/>
  <c r="E4" i="6"/>
  <c r="B4" i="5"/>
  <c r="E4" i="5"/>
  <c r="E4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I2" i="1"/>
  <c r="E2" i="1"/>
  <c r="D2" i="1"/>
  <c r="C2" i="1"/>
</calcChain>
</file>

<file path=xl/sharedStrings.xml><?xml version="1.0" encoding="utf-8"?>
<sst xmlns="http://schemas.openxmlformats.org/spreadsheetml/2006/main" count="42" uniqueCount="12">
  <si>
    <t>Kinetic read</t>
  </si>
  <si>
    <t>5 min plasma 1</t>
  </si>
  <si>
    <t>ohne plasma</t>
  </si>
  <si>
    <t>5 min plasma 2</t>
  </si>
  <si>
    <t>5 min plasma</t>
  </si>
  <si>
    <t>untreated</t>
  </si>
  <si>
    <t>UPO + Mannitol</t>
  </si>
  <si>
    <t>UPO + Mannitol + SodA</t>
  </si>
  <si>
    <t>UPO + BSA</t>
  </si>
  <si>
    <t>UPO + BSA + Mannitol</t>
  </si>
  <si>
    <t>AaeUPO</t>
  </si>
  <si>
    <t>AaeUPO + SodA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</si>
</sst>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733098998153659"/>
          <c:y val="4.3521266073194856E-2"/>
          <c:w val="0.73496992557531604"/>
          <c:h val="0.87469738389526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(Summary!$A$3,Summary!$C$3)</c:f>
                <c:numCache>
                  <c:formatCode>General</c:formatCode>
                  <c:ptCount val="2"/>
                  <c:pt idx="0">
                    <c:v>9.8984262084470739E-2</c:v>
                  </c:pt>
                  <c:pt idx="1">
                    <c:v>2.4898753064052009E-2</c:v>
                  </c:pt>
                </c:numCache>
              </c:numRef>
            </c:plus>
            <c:minus>
              <c:numRef>
                <c:f>(Summary!$A$3,Summary!$C$3)</c:f>
                <c:numCache>
                  <c:formatCode>General</c:formatCode>
                  <c:ptCount val="2"/>
                  <c:pt idx="0">
                    <c:v>9.8984262084470739E-2</c:v>
                  </c:pt>
                  <c:pt idx="1">
                    <c:v>2.4898753064052009E-2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(Summary!$A$1,Summary!$C$1)</c:f>
              <c:strCache>
                <c:ptCount val="2"/>
                <c:pt idx="0">
                  <c:v>AaeUPO</c:v>
                </c:pt>
                <c:pt idx="1">
                  <c:v>AaeUPO + SodA</c:v>
                </c:pt>
              </c:strCache>
            </c:strRef>
          </c:cat>
          <c:val>
            <c:numRef>
              <c:f>(Summary!$A$2,Summary!$C$2)</c:f>
              <c:numCache>
                <c:formatCode>0.00%</c:formatCode>
                <c:ptCount val="2"/>
                <c:pt idx="0">
                  <c:v>0.44923317809539093</c:v>
                </c:pt>
                <c:pt idx="1">
                  <c:v>0.38576414792710229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  <a:r>
                  <a:rPr lang="en-US" baseline="0"/>
                  <a:t> after 5 min plasma treatment compared to untreated [%]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1405555555555555E-2"/>
              <c:y val="0.139901088031651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UPO!$L$3:$M$3</c:f>
                <c:numCache>
                  <c:formatCode>General</c:formatCode>
                  <c:ptCount val="2"/>
                  <c:pt idx="0">
                    <c:v>5.8775888415593409E-4</c:v>
                  </c:pt>
                  <c:pt idx="1">
                    <c:v>7.9097455112823642E-4</c:v>
                  </c:pt>
                </c:numCache>
              </c:numRef>
            </c:plus>
            <c:minus>
              <c:numRef>
                <c:f>UPO!$L$3:$M$3</c:f>
                <c:numCache>
                  <c:formatCode>General</c:formatCode>
                  <c:ptCount val="2"/>
                  <c:pt idx="0">
                    <c:v>5.8775888415593409E-4</c:v>
                  </c:pt>
                  <c:pt idx="1">
                    <c:v>7.9097455112823642E-4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UPO!$L$1:$M$1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UPO!$L$2:$M$2</c:f>
              <c:numCache>
                <c:formatCode>General</c:formatCode>
                <c:ptCount val="2"/>
                <c:pt idx="0">
                  <c:v>1.6146464646464645E-3</c:v>
                </c:pt>
                <c:pt idx="1">
                  <c:v>3.5942279942279948E-3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'UPO M'!$L$3:$M$3</c:f>
                <c:numCache>
                  <c:formatCode>General</c:formatCode>
                  <c:ptCount val="2"/>
                  <c:pt idx="0">
                    <c:v>7.9535433070826423E-5</c:v>
                  </c:pt>
                  <c:pt idx="1">
                    <c:v>1.7056399137180489E-4</c:v>
                  </c:pt>
                </c:numCache>
              </c:numRef>
            </c:plus>
            <c:minus>
              <c:numRef>
                <c:f>'UPO M'!$L$3:$M$3</c:f>
                <c:numCache>
                  <c:formatCode>General</c:formatCode>
                  <c:ptCount val="2"/>
                  <c:pt idx="0">
                    <c:v>7.9535433070826423E-5</c:v>
                  </c:pt>
                  <c:pt idx="1">
                    <c:v>1.7056399137180489E-4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'UPO M'!$L$1:$M$1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'UPO M'!$L$2:$M$2</c:f>
              <c:numCache>
                <c:formatCode>General</c:formatCode>
                <c:ptCount val="2"/>
                <c:pt idx="0">
                  <c:v>9.1529581529581534E-4</c:v>
                </c:pt>
                <c:pt idx="1">
                  <c:v>4.3041847041847044E-3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A-4AEE-9363-71E7671A4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'UPO S'!$L$3:$M$3</c:f>
                <c:numCache>
                  <c:formatCode>General</c:formatCode>
                  <c:ptCount val="2"/>
                  <c:pt idx="0">
                    <c:v>1.5427651035579588E-4</c:v>
                  </c:pt>
                  <c:pt idx="1">
                    <c:v>4.3169143345310339E-5</c:v>
                  </c:pt>
                </c:numCache>
              </c:numRef>
            </c:plus>
            <c:minus>
              <c:numRef>
                <c:f>'UPO S'!$L$3:$M$3</c:f>
                <c:numCache>
                  <c:formatCode>General</c:formatCode>
                  <c:ptCount val="2"/>
                  <c:pt idx="0">
                    <c:v>1.5427651035579588E-4</c:v>
                  </c:pt>
                  <c:pt idx="1">
                    <c:v>4.3169143345310339E-5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'UPO S'!$L$1:$M$1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'UPO S'!$L$2:$M$2</c:f>
              <c:numCache>
                <c:formatCode>General</c:formatCode>
                <c:ptCount val="2"/>
                <c:pt idx="0">
                  <c:v>2.0892496392496394E-3</c:v>
                </c:pt>
                <c:pt idx="1">
                  <c:v>5.4158730158730154E-3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2-473E-AA90-40E312F3C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'UPO S M'!$L$3:$M$3</c:f>
                <c:numCache>
                  <c:formatCode>General</c:formatCode>
                  <c:ptCount val="2"/>
                  <c:pt idx="0">
                    <c:v>8.0793037406176013E-5</c:v>
                  </c:pt>
                  <c:pt idx="1">
                    <c:v>1.2690276811216155E-4</c:v>
                  </c:pt>
                </c:numCache>
              </c:numRef>
            </c:plus>
            <c:minus>
              <c:numRef>
                <c:f>'UPO S M'!$L$3:$M$3</c:f>
                <c:numCache>
                  <c:formatCode>General</c:formatCode>
                  <c:ptCount val="2"/>
                  <c:pt idx="0">
                    <c:v>8.0793037406176013E-5</c:v>
                  </c:pt>
                  <c:pt idx="1">
                    <c:v>1.2690276811216155E-4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'UPO S M'!$L$1:$M$1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'UPO S M'!$L$2:$M$2</c:f>
              <c:numCache>
                <c:formatCode>General</c:formatCode>
                <c:ptCount val="2"/>
                <c:pt idx="0">
                  <c:v>1.2663059163059165E-3</c:v>
                </c:pt>
                <c:pt idx="1">
                  <c:v>5.0877344877344882E-3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B-4DA4-983A-618DB37A2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'UPO B'!$L$3:$M$3</c:f>
                <c:numCache>
                  <c:formatCode>General</c:formatCode>
                  <c:ptCount val="2"/>
                  <c:pt idx="0">
                    <c:v>2.2155744722539966E-4</c:v>
                  </c:pt>
                  <c:pt idx="1">
                    <c:v>1.2311043578268935E-4</c:v>
                  </c:pt>
                </c:numCache>
              </c:numRef>
            </c:plus>
            <c:minus>
              <c:numRef>
                <c:f>'UPO B'!$L$3:$M$3</c:f>
                <c:numCache>
                  <c:formatCode>General</c:formatCode>
                  <c:ptCount val="2"/>
                  <c:pt idx="0">
                    <c:v>2.2155744722539966E-4</c:v>
                  </c:pt>
                  <c:pt idx="1">
                    <c:v>1.2311043578268935E-4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'UPO B'!$L$1:$M$1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'UPO B'!$L$2:$M$2</c:f>
              <c:numCache>
                <c:formatCode>General</c:formatCode>
                <c:ptCount val="2"/>
                <c:pt idx="0">
                  <c:v>1.4689754689754693E-3</c:v>
                </c:pt>
                <c:pt idx="1">
                  <c:v>5.351226551226552E-3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F-4876-9723-0D5509E1E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'UPO B M'!$L$3:$M$3</c:f>
                <c:numCache>
                  <c:formatCode>General</c:formatCode>
                  <c:ptCount val="2"/>
                  <c:pt idx="0">
                    <c:v>3.7834165980060903E-4</c:v>
                  </c:pt>
                  <c:pt idx="1">
                    <c:v>5.3680041581865942E-5</c:v>
                  </c:pt>
                </c:numCache>
              </c:numRef>
            </c:plus>
            <c:minus>
              <c:numRef>
                <c:f>'UPO B M'!$L$3:$M$3</c:f>
                <c:numCache>
                  <c:formatCode>General</c:formatCode>
                  <c:ptCount val="2"/>
                  <c:pt idx="0">
                    <c:v>3.7834165980060903E-4</c:v>
                  </c:pt>
                  <c:pt idx="1">
                    <c:v>5.3680041581865942E-5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'UPO B M'!$L$1:$M$1</c:f>
              <c:strCache>
                <c:ptCount val="2"/>
                <c:pt idx="0">
                  <c:v>5 min plasma</c:v>
                </c:pt>
                <c:pt idx="1">
                  <c:v>untreated</c:v>
                </c:pt>
              </c:strCache>
            </c:strRef>
          </c:cat>
          <c:val>
            <c:numRef>
              <c:f>'UPO B M'!$L$2:$M$2</c:f>
              <c:numCache>
                <c:formatCode>General</c:formatCode>
                <c:ptCount val="2"/>
                <c:pt idx="0">
                  <c:v>1.8321789321789322E-3</c:v>
                </c:pt>
                <c:pt idx="1">
                  <c:v>4.8023088023088018E-3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0B-407F-A9EE-A678BAE14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[A405 s-1]</a:t>
                </a:r>
              </a:p>
            </c:rich>
          </c:tx>
          <c:layout>
            <c:manualLayout>
              <c:xMode val="edge"/>
              <c:yMode val="edge"/>
              <c:x val="2.756255468066492E-2"/>
              <c:y val="0.32455271216097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3</xdr:row>
      <xdr:rowOff>85725</xdr:rowOff>
    </xdr:from>
    <xdr:to>
      <xdr:col>5</xdr:col>
      <xdr:colOff>394837</xdr:colOff>
      <xdr:row>18</xdr:row>
      <xdr:rowOff>190499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704850</xdr:colOff>
      <xdr:row>8</xdr:row>
      <xdr:rowOff>104775</xdr:rowOff>
    </xdr:from>
    <xdr:to>
      <xdr:col>16</xdr:col>
      <xdr:colOff>600075</xdr:colOff>
      <xdr:row>22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695325</xdr:colOff>
      <xdr:row>7</xdr:row>
      <xdr:rowOff>142875</xdr:rowOff>
    </xdr:from>
    <xdr:to>
      <xdr:col>16</xdr:col>
      <xdr:colOff>590550</xdr:colOff>
      <xdr:row>22</xdr:row>
      <xdr:rowOff>28575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6</xdr:row>
      <xdr:rowOff>57150</xdr:rowOff>
    </xdr:from>
    <xdr:to>
      <xdr:col>16</xdr:col>
      <xdr:colOff>466725</xdr:colOff>
      <xdr:row>20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6</xdr:row>
      <xdr:rowOff>57150</xdr:rowOff>
    </xdr:from>
    <xdr:to>
      <xdr:col>16</xdr:col>
      <xdr:colOff>466725</xdr:colOff>
      <xdr:row>20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6</xdr:row>
      <xdr:rowOff>57150</xdr:rowOff>
    </xdr:from>
    <xdr:to>
      <xdr:col>16</xdr:col>
      <xdr:colOff>466725</xdr:colOff>
      <xdr:row>20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6</xdr:row>
      <xdr:rowOff>57150</xdr:rowOff>
    </xdr:from>
    <xdr:to>
      <xdr:col>16</xdr:col>
      <xdr:colOff>466725</xdr:colOff>
      <xdr:row>20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K30" sqref="K30"/>
    </sheetView>
  </sheetViews>
  <sheetFormatPr baseColWidth="10" defaultRowHeight="15" x14ac:dyDescent="0.25"/>
  <sheetData>
    <row r="1" spans="1:6" x14ac:dyDescent="0.25">
      <c r="A1" t="s">
        <v>10</v>
      </c>
      <c r="B1" t="s">
        <v>6</v>
      </c>
      <c r="C1" t="s">
        <v>11</v>
      </c>
      <c r="D1" t="s">
        <v>7</v>
      </c>
      <c r="E1" t="s">
        <v>8</v>
      </c>
      <c r="F1" t="s">
        <v>9</v>
      </c>
    </row>
    <row r="2" spans="1:6" x14ac:dyDescent="0.25">
      <c r="A2" s="9">
        <f>UPO!N5</f>
        <v>0.44923317809539093</v>
      </c>
      <c r="B2" s="9">
        <f>'UPO M'!O2</f>
        <v>0.21265254123642216</v>
      </c>
      <c r="C2" s="9">
        <f>'UPO S'!$O$2</f>
        <v>0.38576414792710229</v>
      </c>
      <c r="D2" s="9">
        <f>'UPO S M'!$O$2</f>
        <v>0.24889386805831301</v>
      </c>
      <c r="E2" s="9">
        <f>'UPO B'!$O$2</f>
        <v>0.2745119188868515</v>
      </c>
      <c r="F2" s="9">
        <f>'UPO B M'!O2</f>
        <v>0.38152043269230773</v>
      </c>
    </row>
    <row r="3" spans="1:6" x14ac:dyDescent="0.25">
      <c r="A3" s="9">
        <f>UPO!N6</f>
        <v>9.8984262084470739E-2</v>
      </c>
      <c r="B3" s="9">
        <f>'UPO M'!N6</f>
        <v>1.6528094407938856E-2</v>
      </c>
      <c r="C3" s="9">
        <f>'UPO S'!N6</f>
        <v>2.4898753064052009E-2</v>
      </c>
      <c r="D3" s="9">
        <f>'UPO S M'!N6</f>
        <v>1.005445572635992E-2</v>
      </c>
      <c r="E3" s="9">
        <f>'UPO B'!N6</f>
        <v>4.1797001402221756E-3</v>
      </c>
      <c r="F3" s="9">
        <f>'UPO B M'!N6</f>
        <v>2.2295673076923095E-2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M33" sqref="M33"/>
    </sheetView>
  </sheetViews>
  <sheetFormatPr baseColWidth="10" defaultRowHeight="15" x14ac:dyDescent="0.25"/>
  <cols>
    <col min="2" max="2" width="13" bestFit="1" customWidth="1"/>
    <col min="12" max="12" width="13" bestFit="1" customWidth="1"/>
  </cols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3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A2" s="1"/>
      <c r="B2" s="4">
        <f t="shared" ref="B2:J2" si="0">SLOPE(B5:B25,$A$5:$A$25)</f>
        <v>1.3541125541125542E-3</v>
      </c>
      <c r="C2" s="4">
        <f t="shared" si="0"/>
        <v>1.3333333333333337E-3</v>
      </c>
      <c r="D2" s="4">
        <f t="shared" si="0"/>
        <v>1.0891774891774891E-3</v>
      </c>
      <c r="E2" s="4">
        <f t="shared" si="0"/>
        <v>1.5190476190476191E-3</v>
      </c>
      <c r="F2" s="4">
        <f t="shared" si="0"/>
        <v>2.8904761904761903E-3</v>
      </c>
      <c r="G2" s="4">
        <f t="shared" si="0"/>
        <v>1.5017316017316017E-3</v>
      </c>
      <c r="H2" s="4">
        <f t="shared" si="0"/>
        <v>3.5103896103896113E-3</v>
      </c>
      <c r="I2" s="4">
        <f t="shared" si="0"/>
        <v>4.6021645021645024E-3</v>
      </c>
      <c r="J2" s="4">
        <f t="shared" si="0"/>
        <v>2.6701298701298708E-3</v>
      </c>
      <c r="L2" s="8">
        <f>AVERAGE(B2:G2)</f>
        <v>1.6146464646464645E-3</v>
      </c>
      <c r="M2">
        <f>AVERAGE(H2:J2)</f>
        <v>3.5942279942279948E-3</v>
      </c>
      <c r="O2" s="9"/>
    </row>
    <row r="3" spans="1:15" x14ac:dyDescent="0.25">
      <c r="A3" s="1"/>
      <c r="B3" s="4">
        <f>AVERAGE(B2:D2)</f>
        <v>1.2588744588744589E-3</v>
      </c>
      <c r="C3" s="5"/>
      <c r="D3" s="6"/>
      <c r="E3" s="4">
        <f>AVERAGE(E2:G2)</f>
        <v>1.9704184704184701E-3</v>
      </c>
      <c r="F3" s="5"/>
      <c r="G3" s="6"/>
      <c r="H3" s="4">
        <f>AVERAGE(H2:J2)</f>
        <v>3.5942279942279948E-3</v>
      </c>
      <c r="I3" s="5"/>
      <c r="J3" s="6"/>
      <c r="L3">
        <f>_xlfn.STDEV.P(B2:G2)</f>
        <v>5.8775888415593409E-4</v>
      </c>
      <c r="M3">
        <f>_xlfn.STDEV.P(H2:J2)</f>
        <v>7.9097455112823642E-4</v>
      </c>
    </row>
    <row r="4" spans="1:15" x14ac:dyDescent="0.25">
      <c r="B4">
        <f>_xlfn.STDEV.P(B2:D2)</f>
        <v>1.202933640378073E-4</v>
      </c>
      <c r="E4">
        <f>_xlfn.STDEV.P(E2:G2)</f>
        <v>6.506174591838533E-4</v>
      </c>
      <c r="H4">
        <f>_xlfn.STDEV.P(H2:J2)</f>
        <v>7.9097455112823642E-4</v>
      </c>
    </row>
    <row r="5" spans="1:15" x14ac:dyDescent="0.25">
      <c r="A5" s="7">
        <v>0</v>
      </c>
      <c r="B5" s="3">
        <v>0.187</v>
      </c>
      <c r="C5" s="3">
        <v>0.187</v>
      </c>
      <c r="D5" s="3">
        <v>0.17799999999999999</v>
      </c>
      <c r="E5" s="3">
        <v>0.189</v>
      </c>
      <c r="F5" s="3">
        <v>0.22</v>
      </c>
      <c r="G5" s="3">
        <v>0.17599999999999999</v>
      </c>
      <c r="H5" s="3">
        <v>0.3</v>
      </c>
      <c r="I5" s="3">
        <v>0.22900000000000001</v>
      </c>
      <c r="J5" s="3">
        <v>0.38600000000000001</v>
      </c>
      <c r="L5">
        <f>B3/H3</f>
        <v>0.35024891601092012</v>
      </c>
      <c r="M5">
        <f>E3/H3</f>
        <v>0.54821744017986174</v>
      </c>
      <c r="N5">
        <f>AVERAGE(L5:M5)</f>
        <v>0.44923317809539093</v>
      </c>
    </row>
    <row r="6" spans="1:15" x14ac:dyDescent="0.25">
      <c r="A6" s="7">
        <f>A5+3</f>
        <v>3</v>
      </c>
      <c r="B6" s="3">
        <v>0.19</v>
      </c>
      <c r="C6" s="3">
        <v>0.191</v>
      </c>
      <c r="D6" s="3">
        <v>0.18099999999999999</v>
      </c>
      <c r="E6" s="3">
        <v>0.19400000000000001</v>
      </c>
      <c r="F6" s="3">
        <v>0.219</v>
      </c>
      <c r="G6" s="3">
        <v>0.18099999999999999</v>
      </c>
      <c r="H6" s="3">
        <v>0.316</v>
      </c>
      <c r="I6" s="3">
        <v>0.245</v>
      </c>
      <c r="J6" s="3">
        <v>0.39600000000000002</v>
      </c>
      <c r="N6">
        <f>_xlfn.STDEV.P(L5:M5)</f>
        <v>9.8984262084470739E-2</v>
      </c>
    </row>
    <row r="7" spans="1:15" x14ac:dyDescent="0.25">
      <c r="A7" s="7">
        <f t="shared" ref="A7:A45" si="1">A6+3</f>
        <v>6</v>
      </c>
      <c r="B7" s="3">
        <v>0.19500000000000001</v>
      </c>
      <c r="C7" s="3">
        <v>0.19600000000000001</v>
      </c>
      <c r="D7" s="3">
        <v>0.184</v>
      </c>
      <c r="E7" s="3">
        <v>0.19900000000000001</v>
      </c>
      <c r="F7" s="3">
        <v>0.22</v>
      </c>
      <c r="G7" s="3">
        <v>0.186</v>
      </c>
      <c r="H7" s="3">
        <v>0.33100000000000002</v>
      </c>
      <c r="I7" s="3">
        <v>0.26</v>
      </c>
      <c r="J7" s="3">
        <v>0.40600000000000003</v>
      </c>
    </row>
    <row r="8" spans="1:15" x14ac:dyDescent="0.25">
      <c r="A8" s="7">
        <f t="shared" si="1"/>
        <v>9</v>
      </c>
      <c r="B8" s="3">
        <v>0.19900000000000001</v>
      </c>
      <c r="C8" s="3">
        <v>0.2</v>
      </c>
      <c r="D8" s="3">
        <v>0.187</v>
      </c>
      <c r="E8" s="3">
        <v>0.20399999999999999</v>
      </c>
      <c r="F8" s="3">
        <v>0.22600000000000001</v>
      </c>
      <c r="G8" s="3">
        <v>0.191</v>
      </c>
      <c r="H8" s="3">
        <v>0.34499999999999997</v>
      </c>
      <c r="I8" s="3">
        <v>0.27500000000000002</v>
      </c>
      <c r="J8" s="3">
        <v>0.41499999999999998</v>
      </c>
    </row>
    <row r="9" spans="1:15" x14ac:dyDescent="0.25">
      <c r="A9" s="7">
        <f t="shared" si="1"/>
        <v>12</v>
      </c>
      <c r="B9" s="3">
        <v>0.20300000000000001</v>
      </c>
      <c r="C9" s="3">
        <v>0.20399999999999999</v>
      </c>
      <c r="D9" s="3">
        <v>0.191</v>
      </c>
      <c r="E9" s="3">
        <v>0.20899999999999999</v>
      </c>
      <c r="F9" s="3">
        <v>0.23200000000000001</v>
      </c>
      <c r="G9" s="3">
        <v>0.19500000000000001</v>
      </c>
      <c r="H9" s="3">
        <v>0.35799999999999998</v>
      </c>
      <c r="I9" s="3">
        <v>0.29199999999999998</v>
      </c>
      <c r="J9" s="3">
        <v>0.42399999999999999</v>
      </c>
    </row>
    <row r="10" spans="1:15" x14ac:dyDescent="0.25">
      <c r="A10" s="7">
        <f t="shared" si="1"/>
        <v>15</v>
      </c>
      <c r="B10" s="3">
        <v>0.20699999999999999</v>
      </c>
      <c r="C10" s="3">
        <v>0.20799999999999999</v>
      </c>
      <c r="D10" s="3">
        <v>0.19400000000000001</v>
      </c>
      <c r="E10" s="3">
        <v>0.214</v>
      </c>
      <c r="F10" s="3">
        <v>0.24</v>
      </c>
      <c r="G10" s="3">
        <v>0.2</v>
      </c>
      <c r="H10" s="3">
        <v>0.36899999999999999</v>
      </c>
      <c r="I10" s="3">
        <v>0.309</v>
      </c>
      <c r="J10" s="3">
        <v>0.432</v>
      </c>
    </row>
    <row r="11" spans="1:15" x14ac:dyDescent="0.25">
      <c r="A11" s="7">
        <f t="shared" si="1"/>
        <v>18</v>
      </c>
      <c r="B11" s="3">
        <v>0.21099999999999999</v>
      </c>
      <c r="C11" s="3">
        <v>0.21199999999999999</v>
      </c>
      <c r="D11" s="3">
        <v>0.19700000000000001</v>
      </c>
      <c r="E11" s="3">
        <v>0.218</v>
      </c>
      <c r="F11" s="3">
        <v>0.248</v>
      </c>
      <c r="G11" s="3">
        <v>0.20399999999999999</v>
      </c>
      <c r="H11" s="3">
        <v>0.379</v>
      </c>
      <c r="I11" s="3">
        <v>0.32200000000000001</v>
      </c>
      <c r="J11" s="3">
        <v>0.44</v>
      </c>
    </row>
    <row r="12" spans="1:15" x14ac:dyDescent="0.25">
      <c r="A12" s="7">
        <f t="shared" si="1"/>
        <v>21</v>
      </c>
      <c r="B12" s="3">
        <v>0.216</v>
      </c>
      <c r="C12" s="3">
        <v>0.216</v>
      </c>
      <c r="D12" s="3">
        <v>0.20100000000000001</v>
      </c>
      <c r="E12" s="3">
        <v>0.223</v>
      </c>
      <c r="F12" s="3">
        <v>0.25900000000000001</v>
      </c>
      <c r="G12" s="3">
        <v>0.20899999999999999</v>
      </c>
      <c r="H12" s="3">
        <v>0.39</v>
      </c>
      <c r="I12" s="3">
        <v>0.33800000000000002</v>
      </c>
      <c r="J12" s="3">
        <v>0.44800000000000001</v>
      </c>
    </row>
    <row r="13" spans="1:15" x14ac:dyDescent="0.25">
      <c r="A13" s="7">
        <f t="shared" si="1"/>
        <v>24</v>
      </c>
      <c r="B13" s="3">
        <v>0.22</v>
      </c>
      <c r="C13" s="3">
        <v>0.22</v>
      </c>
      <c r="D13" s="3">
        <v>0.20399999999999999</v>
      </c>
      <c r="E13" s="3">
        <v>0.22700000000000001</v>
      </c>
      <c r="F13" s="3">
        <v>0.27200000000000002</v>
      </c>
      <c r="G13" s="3">
        <v>0.214</v>
      </c>
      <c r="H13" s="3">
        <v>0.4</v>
      </c>
      <c r="I13" s="3">
        <v>0.35199999999999998</v>
      </c>
      <c r="J13" s="3">
        <v>0.45600000000000002</v>
      </c>
    </row>
    <row r="14" spans="1:15" x14ac:dyDescent="0.25">
      <c r="A14" s="7">
        <f t="shared" si="1"/>
        <v>27</v>
      </c>
      <c r="B14" s="3">
        <v>0.224</v>
      </c>
      <c r="C14" s="3">
        <v>0.224</v>
      </c>
      <c r="D14" s="3">
        <v>0.20699999999999999</v>
      </c>
      <c r="E14" s="3">
        <v>0.23200000000000001</v>
      </c>
      <c r="F14" s="3">
        <v>0.28699999999999998</v>
      </c>
      <c r="G14" s="3">
        <v>0.218</v>
      </c>
      <c r="H14" s="3">
        <v>0.41</v>
      </c>
      <c r="I14" s="3">
        <v>0.36199999999999999</v>
      </c>
      <c r="J14" s="3">
        <v>0.46400000000000002</v>
      </c>
    </row>
    <row r="15" spans="1:15" x14ac:dyDescent="0.25">
      <c r="A15" s="7">
        <f t="shared" si="1"/>
        <v>30</v>
      </c>
      <c r="B15" s="3">
        <v>0.22800000000000001</v>
      </c>
      <c r="C15" s="3">
        <v>0.22800000000000001</v>
      </c>
      <c r="D15" s="3">
        <v>0.21</v>
      </c>
      <c r="E15" s="3">
        <v>0.23699999999999999</v>
      </c>
      <c r="F15" s="3">
        <v>0.3</v>
      </c>
      <c r="G15" s="3">
        <v>0.223</v>
      </c>
      <c r="H15" s="3">
        <v>0.41899999999999998</v>
      </c>
      <c r="I15" s="3">
        <v>0.374</v>
      </c>
      <c r="J15" s="3">
        <v>0.47199999999999998</v>
      </c>
    </row>
    <row r="16" spans="1:15" x14ac:dyDescent="0.25">
      <c r="A16" s="7">
        <f t="shared" si="1"/>
        <v>33</v>
      </c>
      <c r="B16" s="3">
        <v>0.23200000000000001</v>
      </c>
      <c r="C16" s="3">
        <v>0.23200000000000001</v>
      </c>
      <c r="D16" s="3">
        <v>0.214</v>
      </c>
      <c r="E16" s="3">
        <v>0.24099999999999999</v>
      </c>
      <c r="F16" s="3">
        <v>0.313</v>
      </c>
      <c r="G16" s="3">
        <v>0.22700000000000001</v>
      </c>
      <c r="H16" s="3">
        <v>0.42899999999999999</v>
      </c>
      <c r="I16" s="3">
        <v>0.38800000000000001</v>
      </c>
      <c r="J16" s="3">
        <v>0.48</v>
      </c>
    </row>
    <row r="17" spans="1:10" x14ac:dyDescent="0.25">
      <c r="A17" s="7">
        <f t="shared" si="1"/>
        <v>36</v>
      </c>
      <c r="B17" s="3">
        <v>0.23599999999999999</v>
      </c>
      <c r="C17" s="3">
        <v>0.23599999999999999</v>
      </c>
      <c r="D17" s="3">
        <v>0.217</v>
      </c>
      <c r="E17" s="3">
        <v>0.245</v>
      </c>
      <c r="F17" s="3">
        <v>0.32200000000000001</v>
      </c>
      <c r="G17" s="3">
        <v>0.23200000000000001</v>
      </c>
      <c r="H17" s="3">
        <v>0.44</v>
      </c>
      <c r="I17" s="3">
        <v>0.40100000000000002</v>
      </c>
      <c r="J17" s="3">
        <v>0.48799999999999999</v>
      </c>
    </row>
    <row r="18" spans="1:10" x14ac:dyDescent="0.25">
      <c r="A18" s="7">
        <f t="shared" si="1"/>
        <v>39</v>
      </c>
      <c r="B18" s="3">
        <v>0.24</v>
      </c>
      <c r="C18" s="3">
        <v>0.24</v>
      </c>
      <c r="D18" s="3">
        <v>0.22</v>
      </c>
      <c r="E18" s="3">
        <v>0.25</v>
      </c>
      <c r="F18" s="3">
        <v>0.33100000000000002</v>
      </c>
      <c r="G18" s="3">
        <v>0.23599999999999999</v>
      </c>
      <c r="H18" s="3">
        <v>0.45</v>
      </c>
      <c r="I18" s="3">
        <v>0.41499999999999998</v>
      </c>
      <c r="J18" s="3">
        <v>0.495</v>
      </c>
    </row>
    <row r="19" spans="1:10" x14ac:dyDescent="0.25">
      <c r="A19" s="7">
        <f t="shared" si="1"/>
        <v>42</v>
      </c>
      <c r="B19" s="3">
        <v>0.24399999999999999</v>
      </c>
      <c r="C19" s="3">
        <v>0.24399999999999999</v>
      </c>
      <c r="D19" s="3">
        <v>0.224</v>
      </c>
      <c r="E19" s="3">
        <v>0.254</v>
      </c>
      <c r="F19" s="3">
        <v>0.33800000000000002</v>
      </c>
      <c r="G19" s="3">
        <v>0.24099999999999999</v>
      </c>
      <c r="H19" s="3">
        <v>0.46</v>
      </c>
      <c r="I19" s="3">
        <v>0.42799999999999999</v>
      </c>
      <c r="J19" s="3">
        <v>0.503</v>
      </c>
    </row>
    <row r="20" spans="1:10" x14ac:dyDescent="0.25">
      <c r="A20" s="7">
        <f t="shared" si="1"/>
        <v>45</v>
      </c>
      <c r="B20" s="3">
        <v>0.248</v>
      </c>
      <c r="C20" s="3">
        <v>0.248</v>
      </c>
      <c r="D20" s="3">
        <v>0.22700000000000001</v>
      </c>
      <c r="E20" s="3">
        <v>0.25900000000000001</v>
      </c>
      <c r="F20" s="3">
        <v>0.34200000000000003</v>
      </c>
      <c r="G20" s="3">
        <v>0.245</v>
      </c>
      <c r="H20" s="3">
        <v>0.47</v>
      </c>
      <c r="I20" s="3">
        <v>0.442</v>
      </c>
      <c r="J20" s="3">
        <v>0.51100000000000001</v>
      </c>
    </row>
    <row r="21" spans="1:10" x14ac:dyDescent="0.25">
      <c r="A21" s="7">
        <f t="shared" si="1"/>
        <v>48</v>
      </c>
      <c r="B21" s="3">
        <v>0.252</v>
      </c>
      <c r="C21" s="3">
        <v>0.252</v>
      </c>
      <c r="D21" s="3">
        <v>0.23</v>
      </c>
      <c r="E21" s="3">
        <v>0.26300000000000001</v>
      </c>
      <c r="F21" s="3">
        <v>0.34799999999999998</v>
      </c>
      <c r="G21" s="3">
        <v>0.249</v>
      </c>
      <c r="H21" s="3">
        <v>0.48</v>
      </c>
      <c r="I21" s="3">
        <v>0.45600000000000002</v>
      </c>
      <c r="J21" s="3">
        <v>0.51800000000000002</v>
      </c>
    </row>
    <row r="22" spans="1:10" x14ac:dyDescent="0.25">
      <c r="A22" s="7">
        <f t="shared" si="1"/>
        <v>51</v>
      </c>
      <c r="B22" s="3">
        <v>0.25600000000000001</v>
      </c>
      <c r="C22" s="3">
        <v>0.25600000000000001</v>
      </c>
      <c r="D22" s="3">
        <v>0.23300000000000001</v>
      </c>
      <c r="E22" s="3">
        <v>0.26800000000000002</v>
      </c>
      <c r="F22" s="3">
        <v>0.35299999999999998</v>
      </c>
      <c r="G22" s="3">
        <v>0.254</v>
      </c>
      <c r="H22" s="3">
        <v>0.48899999999999999</v>
      </c>
      <c r="I22" s="3">
        <v>0.46899999999999997</v>
      </c>
      <c r="J22" s="3">
        <v>0.52600000000000002</v>
      </c>
    </row>
    <row r="23" spans="1:10" x14ac:dyDescent="0.25">
      <c r="A23" s="7">
        <f t="shared" si="1"/>
        <v>54</v>
      </c>
      <c r="B23" s="3">
        <v>0.26</v>
      </c>
      <c r="C23" s="3">
        <v>0.26</v>
      </c>
      <c r="D23" s="3">
        <v>0.23599999999999999</v>
      </c>
      <c r="E23" s="3">
        <v>0.27200000000000002</v>
      </c>
      <c r="F23" s="3">
        <v>0.35799999999999998</v>
      </c>
      <c r="G23" s="3">
        <v>0.25800000000000001</v>
      </c>
      <c r="H23" s="3">
        <v>0.499</v>
      </c>
      <c r="I23" s="3">
        <v>0.48199999999999998</v>
      </c>
      <c r="J23" s="3">
        <v>0.53400000000000003</v>
      </c>
    </row>
    <row r="24" spans="1:10" x14ac:dyDescent="0.25">
      <c r="A24" s="7">
        <f t="shared" si="1"/>
        <v>57</v>
      </c>
      <c r="B24" s="3">
        <v>0.26400000000000001</v>
      </c>
      <c r="C24" s="3">
        <v>0.26300000000000001</v>
      </c>
      <c r="D24" s="3">
        <v>0.24</v>
      </c>
      <c r="E24" s="3">
        <v>0.27600000000000002</v>
      </c>
      <c r="F24" s="3">
        <v>0.36299999999999999</v>
      </c>
      <c r="G24" s="3">
        <v>0.26200000000000001</v>
      </c>
      <c r="H24" s="3">
        <v>0.50900000000000001</v>
      </c>
      <c r="I24" s="3">
        <v>0.496</v>
      </c>
      <c r="J24" s="3">
        <v>0.54100000000000004</v>
      </c>
    </row>
    <row r="25" spans="1:10" x14ac:dyDescent="0.25">
      <c r="A25" s="7">
        <f t="shared" si="1"/>
        <v>60</v>
      </c>
      <c r="B25" s="3">
        <v>0.26700000000000002</v>
      </c>
      <c r="C25" s="3">
        <v>0.26700000000000002</v>
      </c>
      <c r="D25" s="3">
        <v>0.24299999999999999</v>
      </c>
      <c r="E25" s="3">
        <v>0.28100000000000003</v>
      </c>
      <c r="F25" s="3">
        <v>0.36799999999999999</v>
      </c>
      <c r="G25" s="3">
        <v>0.26600000000000001</v>
      </c>
      <c r="H25" s="3">
        <v>0.51800000000000002</v>
      </c>
      <c r="I25" s="3">
        <v>0.51</v>
      </c>
      <c r="J25" s="3">
        <v>0.54900000000000004</v>
      </c>
    </row>
    <row r="26" spans="1:10" x14ac:dyDescent="0.25">
      <c r="A26" s="7">
        <f t="shared" si="1"/>
        <v>63</v>
      </c>
      <c r="B26" s="3">
        <v>0.27100000000000002</v>
      </c>
      <c r="C26" s="3">
        <v>0.27100000000000002</v>
      </c>
      <c r="D26" s="3">
        <v>0.246</v>
      </c>
      <c r="E26" s="3">
        <v>0.28599999999999998</v>
      </c>
      <c r="F26" s="3">
        <v>0.371</v>
      </c>
      <c r="G26" s="3">
        <v>0.27</v>
      </c>
      <c r="H26" s="3">
        <v>0.52800000000000002</v>
      </c>
      <c r="I26" s="3">
        <v>0.52300000000000002</v>
      </c>
      <c r="J26" s="3">
        <v>0.55700000000000005</v>
      </c>
    </row>
    <row r="27" spans="1:10" x14ac:dyDescent="0.25">
      <c r="A27" s="7">
        <f t="shared" si="1"/>
        <v>66</v>
      </c>
      <c r="B27" s="3">
        <v>0.27500000000000002</v>
      </c>
      <c r="C27" s="3">
        <v>0.27700000000000002</v>
      </c>
      <c r="D27" s="3">
        <v>0.249</v>
      </c>
      <c r="E27" s="3">
        <v>0.28999999999999998</v>
      </c>
      <c r="F27" s="3">
        <v>0.375</v>
      </c>
      <c r="G27" s="3">
        <v>0.27500000000000002</v>
      </c>
      <c r="H27" s="3">
        <v>0.53800000000000003</v>
      </c>
      <c r="I27" s="3">
        <v>0.53700000000000003</v>
      </c>
      <c r="J27" s="3">
        <v>0.56499999999999995</v>
      </c>
    </row>
    <row r="28" spans="1:10" x14ac:dyDescent="0.25">
      <c r="A28" s="7">
        <f t="shared" si="1"/>
        <v>69</v>
      </c>
      <c r="B28" s="3">
        <v>0.27900000000000003</v>
      </c>
      <c r="C28" s="3">
        <v>0.28100000000000003</v>
      </c>
      <c r="D28" s="3">
        <v>0.252</v>
      </c>
      <c r="E28" s="3">
        <v>0.29499999999999998</v>
      </c>
      <c r="F28" s="3">
        <v>0.379</v>
      </c>
      <c r="G28" s="3">
        <v>0.27900000000000003</v>
      </c>
      <c r="H28" s="3">
        <v>0.54800000000000004</v>
      </c>
      <c r="I28" s="3">
        <v>0.55100000000000005</v>
      </c>
      <c r="J28" s="3">
        <v>0.57199999999999995</v>
      </c>
    </row>
    <row r="29" spans="1:10" x14ac:dyDescent="0.25">
      <c r="A29" s="7">
        <f t="shared" si="1"/>
        <v>72</v>
      </c>
      <c r="B29" s="3">
        <v>0.28199999999999997</v>
      </c>
      <c r="C29" s="3">
        <v>0.28299999999999997</v>
      </c>
      <c r="D29" s="3">
        <v>0.255</v>
      </c>
      <c r="E29" s="3">
        <v>0.29899999999999999</v>
      </c>
      <c r="F29" s="3">
        <v>0.38300000000000001</v>
      </c>
      <c r="G29" s="3">
        <v>0.28299999999999997</v>
      </c>
      <c r="H29" s="3">
        <v>0.55700000000000005</v>
      </c>
      <c r="I29" s="3">
        <v>0.56699999999999995</v>
      </c>
      <c r="J29" s="3">
        <v>0.57999999999999996</v>
      </c>
    </row>
    <row r="30" spans="1:10" x14ac:dyDescent="0.25">
      <c r="A30" s="7">
        <f t="shared" si="1"/>
        <v>75</v>
      </c>
      <c r="B30" s="3">
        <v>0.28599999999999998</v>
      </c>
      <c r="C30" s="3">
        <v>0.28699999999999998</v>
      </c>
      <c r="D30" s="3">
        <v>0.25900000000000001</v>
      </c>
      <c r="E30" s="3">
        <v>0.30299999999999999</v>
      </c>
      <c r="F30" s="3">
        <v>0.38800000000000001</v>
      </c>
      <c r="G30" s="3">
        <v>0.28699999999999998</v>
      </c>
      <c r="H30" s="3">
        <v>0.56699999999999995</v>
      </c>
      <c r="I30" s="3">
        <v>0.57999999999999996</v>
      </c>
      <c r="J30" s="3">
        <v>0.58699999999999997</v>
      </c>
    </row>
    <row r="31" spans="1:10" x14ac:dyDescent="0.25">
      <c r="A31" s="7">
        <f t="shared" si="1"/>
        <v>78</v>
      </c>
      <c r="B31" s="3">
        <v>0.28999999999999998</v>
      </c>
      <c r="C31" s="3">
        <v>0.29099999999999998</v>
      </c>
      <c r="D31" s="3">
        <v>0.26200000000000001</v>
      </c>
      <c r="E31" s="3">
        <v>0.308</v>
      </c>
      <c r="F31" s="3">
        <v>0.39200000000000002</v>
      </c>
      <c r="G31" s="3">
        <v>0.29099999999999998</v>
      </c>
      <c r="H31" s="3">
        <v>0.57699999999999996</v>
      </c>
      <c r="I31" s="3">
        <v>0.59199999999999997</v>
      </c>
      <c r="J31" s="3">
        <v>0.59499999999999997</v>
      </c>
    </row>
    <row r="32" spans="1:10" x14ac:dyDescent="0.25">
      <c r="A32" s="7">
        <f t="shared" si="1"/>
        <v>81</v>
      </c>
      <c r="B32" s="3">
        <v>0.29399999999999998</v>
      </c>
      <c r="C32" s="3">
        <v>0.29499999999999998</v>
      </c>
      <c r="D32" s="3">
        <v>0.26500000000000001</v>
      </c>
      <c r="E32" s="3">
        <v>0.312</v>
      </c>
      <c r="F32" s="3">
        <v>0.39600000000000002</v>
      </c>
      <c r="G32" s="3">
        <v>0.29499999999999998</v>
      </c>
      <c r="H32" s="3">
        <v>0.58699999999999997</v>
      </c>
      <c r="I32" s="3">
        <v>0.60599999999999998</v>
      </c>
      <c r="J32" s="3">
        <v>0.60299999999999998</v>
      </c>
    </row>
    <row r="33" spans="1:10" x14ac:dyDescent="0.25">
      <c r="A33" s="7">
        <f t="shared" si="1"/>
        <v>84</v>
      </c>
      <c r="B33" s="3">
        <v>0.29699999999999999</v>
      </c>
      <c r="C33" s="3">
        <v>0.29899999999999999</v>
      </c>
      <c r="D33" s="3">
        <v>0.26800000000000002</v>
      </c>
      <c r="E33" s="3">
        <v>0.316</v>
      </c>
      <c r="F33" s="3">
        <v>0.39900000000000002</v>
      </c>
      <c r="G33" s="3">
        <v>0.3</v>
      </c>
      <c r="H33" s="3">
        <v>0.59699999999999998</v>
      </c>
      <c r="I33" s="3">
        <v>0.62</v>
      </c>
      <c r="J33" s="3">
        <v>0.61099999999999999</v>
      </c>
    </row>
    <row r="34" spans="1:10" x14ac:dyDescent="0.25">
      <c r="A34" s="7">
        <f t="shared" si="1"/>
        <v>87</v>
      </c>
      <c r="B34" s="3">
        <v>0.30099999999999999</v>
      </c>
      <c r="C34" s="3">
        <v>0.30199999999999999</v>
      </c>
      <c r="D34" s="3">
        <v>0.27200000000000002</v>
      </c>
      <c r="E34" s="3">
        <v>0.32100000000000001</v>
      </c>
      <c r="F34" s="3">
        <v>0.40300000000000002</v>
      </c>
      <c r="G34" s="3">
        <v>0.30399999999999999</v>
      </c>
      <c r="H34" s="3">
        <v>0.60699999999999998</v>
      </c>
      <c r="I34" s="3">
        <v>0.63500000000000001</v>
      </c>
      <c r="J34" s="3">
        <v>0.61899999999999999</v>
      </c>
    </row>
    <row r="35" spans="1:10" x14ac:dyDescent="0.25">
      <c r="A35" s="7">
        <f t="shared" si="1"/>
        <v>90</v>
      </c>
      <c r="B35" s="3">
        <v>0.30499999999999999</v>
      </c>
      <c r="C35" s="3">
        <v>0.30599999999999999</v>
      </c>
      <c r="D35" s="3">
        <v>0.27500000000000002</v>
      </c>
      <c r="E35" s="3">
        <v>0.32500000000000001</v>
      </c>
      <c r="F35" s="3">
        <v>0.40600000000000003</v>
      </c>
      <c r="G35" s="3">
        <v>0.308</v>
      </c>
      <c r="H35" s="3">
        <v>0.61799999999999999</v>
      </c>
      <c r="I35" s="3">
        <v>0.64900000000000002</v>
      </c>
      <c r="J35" s="3">
        <v>0.627</v>
      </c>
    </row>
    <row r="36" spans="1:10" x14ac:dyDescent="0.25">
      <c r="A36" s="7">
        <f t="shared" si="1"/>
        <v>93</v>
      </c>
      <c r="B36" s="3">
        <v>0.308</v>
      </c>
      <c r="C36" s="3">
        <v>0.31</v>
      </c>
      <c r="D36" s="3">
        <v>0.27800000000000002</v>
      </c>
      <c r="E36" s="3">
        <v>0.32900000000000001</v>
      </c>
      <c r="F36" s="3">
        <v>0.41</v>
      </c>
      <c r="G36" s="3">
        <v>0.312</v>
      </c>
      <c r="H36" s="3">
        <v>0.629</v>
      </c>
      <c r="I36" s="3">
        <v>0.66300000000000003</v>
      </c>
      <c r="J36" s="3">
        <v>0.63400000000000001</v>
      </c>
    </row>
    <row r="37" spans="1:10" x14ac:dyDescent="0.25">
      <c r="A37" s="7">
        <f t="shared" si="1"/>
        <v>96</v>
      </c>
      <c r="B37" s="3">
        <v>0.312</v>
      </c>
      <c r="C37" s="3">
        <v>0.314</v>
      </c>
      <c r="D37" s="3">
        <v>0.28100000000000003</v>
      </c>
      <c r="E37" s="3">
        <v>0.33300000000000002</v>
      </c>
      <c r="F37" s="3">
        <v>0.41299999999999998</v>
      </c>
      <c r="G37" s="3">
        <v>0.316</v>
      </c>
      <c r="H37" s="3">
        <v>0.64</v>
      </c>
      <c r="I37" s="3">
        <v>0.67700000000000005</v>
      </c>
      <c r="J37" s="3">
        <v>0.64200000000000002</v>
      </c>
    </row>
    <row r="38" spans="1:10" x14ac:dyDescent="0.25">
      <c r="A38" s="7">
        <f t="shared" si="1"/>
        <v>99</v>
      </c>
      <c r="B38" s="3">
        <v>0.315</v>
      </c>
      <c r="C38" s="3">
        <v>0.318</v>
      </c>
      <c r="D38" s="3">
        <v>0.28399999999999997</v>
      </c>
      <c r="E38" s="3">
        <v>0.33800000000000002</v>
      </c>
      <c r="F38" s="3">
        <v>0.41599999999999998</v>
      </c>
      <c r="G38" s="3">
        <v>0.32</v>
      </c>
      <c r="H38" s="3">
        <v>0.65100000000000002</v>
      </c>
      <c r="I38" s="3">
        <v>0.69099999999999995</v>
      </c>
      <c r="J38" s="3">
        <v>0.65</v>
      </c>
    </row>
    <row r="39" spans="1:10" x14ac:dyDescent="0.25">
      <c r="A39" s="7">
        <f t="shared" si="1"/>
        <v>102</v>
      </c>
      <c r="B39" s="3">
        <v>0.31900000000000001</v>
      </c>
      <c r="C39" s="3">
        <v>0.32100000000000001</v>
      </c>
      <c r="D39" s="3">
        <v>0.28699999999999998</v>
      </c>
      <c r="E39" s="3">
        <v>0.34200000000000003</v>
      </c>
      <c r="F39" s="3">
        <v>0.42</v>
      </c>
      <c r="G39" s="3">
        <v>0.32400000000000001</v>
      </c>
      <c r="H39" s="3"/>
      <c r="I39" s="3"/>
      <c r="J39" s="3"/>
    </row>
    <row r="40" spans="1:10" x14ac:dyDescent="0.25">
      <c r="A40" s="7">
        <f t="shared" si="1"/>
        <v>105</v>
      </c>
      <c r="B40" s="3">
        <v>0.32200000000000001</v>
      </c>
      <c r="C40" s="3">
        <v>0.32500000000000001</v>
      </c>
      <c r="D40" s="3">
        <v>0.28999999999999998</v>
      </c>
      <c r="E40" s="3">
        <v>0.34599999999999997</v>
      </c>
      <c r="F40" s="3">
        <v>0.42299999999999999</v>
      </c>
      <c r="G40" s="3">
        <v>0.32900000000000001</v>
      </c>
      <c r="H40" s="3"/>
      <c r="I40" s="3"/>
      <c r="J40" s="3"/>
    </row>
    <row r="41" spans="1:10" x14ac:dyDescent="0.25">
      <c r="A41" s="7">
        <f t="shared" si="1"/>
        <v>108</v>
      </c>
      <c r="B41" s="3">
        <v>0.32600000000000001</v>
      </c>
      <c r="C41" s="3">
        <v>0.32900000000000001</v>
      </c>
      <c r="D41" s="3">
        <v>0.29299999999999998</v>
      </c>
      <c r="E41" s="3">
        <v>0.35099999999999998</v>
      </c>
      <c r="F41" s="3">
        <v>0.42599999999999999</v>
      </c>
      <c r="G41" s="3">
        <v>0.33300000000000002</v>
      </c>
      <c r="H41" s="3"/>
      <c r="I41" s="3"/>
      <c r="J41" s="3"/>
    </row>
    <row r="42" spans="1:10" x14ac:dyDescent="0.25">
      <c r="A42" s="7">
        <f t="shared" si="1"/>
        <v>111</v>
      </c>
      <c r="B42" s="3">
        <v>0.32900000000000001</v>
      </c>
      <c r="C42" s="3">
        <v>0.33200000000000002</v>
      </c>
      <c r="D42" s="3">
        <v>0.29699999999999999</v>
      </c>
      <c r="E42" s="3">
        <v>0.35499999999999998</v>
      </c>
      <c r="F42" s="3">
        <v>0.42899999999999999</v>
      </c>
      <c r="G42" s="3">
        <v>0.33700000000000002</v>
      </c>
      <c r="H42" s="3"/>
      <c r="I42" s="3"/>
      <c r="J42" s="3"/>
    </row>
    <row r="43" spans="1:10" x14ac:dyDescent="0.25">
      <c r="A43" s="7">
        <f t="shared" si="1"/>
        <v>114</v>
      </c>
      <c r="B43" s="3">
        <v>0.33300000000000002</v>
      </c>
      <c r="C43" s="3">
        <v>0.33600000000000002</v>
      </c>
      <c r="D43" s="3">
        <v>0.3</v>
      </c>
      <c r="E43" s="3">
        <v>0.35899999999999999</v>
      </c>
      <c r="F43" s="3">
        <v>0.43099999999999999</v>
      </c>
      <c r="G43" s="3">
        <v>0.34100000000000003</v>
      </c>
      <c r="H43" s="3"/>
      <c r="I43" s="3"/>
      <c r="J43" s="3"/>
    </row>
    <row r="44" spans="1:10" x14ac:dyDescent="0.25">
      <c r="A44" s="7">
        <f t="shared" si="1"/>
        <v>117</v>
      </c>
      <c r="B44" s="3">
        <v>0.33600000000000002</v>
      </c>
      <c r="C44" s="3">
        <v>0.34</v>
      </c>
      <c r="D44" s="3">
        <v>0.30299999999999999</v>
      </c>
      <c r="E44" s="3">
        <v>0.36299999999999999</v>
      </c>
      <c r="F44" s="3">
        <v>0.434</v>
      </c>
      <c r="G44" s="3">
        <v>0.34499999999999997</v>
      </c>
      <c r="H44" s="3"/>
      <c r="I44" s="3"/>
      <c r="J44" s="3"/>
    </row>
    <row r="45" spans="1:10" x14ac:dyDescent="0.25">
      <c r="A45" s="7">
        <f t="shared" si="1"/>
        <v>120</v>
      </c>
      <c r="B45" s="3">
        <v>0.34</v>
      </c>
      <c r="C45" s="3">
        <v>0.34300000000000003</v>
      </c>
      <c r="D45" s="3">
        <v>0.30599999999999999</v>
      </c>
      <c r="E45" s="3">
        <v>0.36799999999999999</v>
      </c>
      <c r="F45" s="3">
        <v>0.436</v>
      </c>
      <c r="G45" s="3">
        <v>0.34899999999999998</v>
      </c>
      <c r="H45" s="3"/>
      <c r="I45" s="3"/>
      <c r="J45" s="3"/>
    </row>
    <row r="46" spans="1:10" x14ac:dyDescent="0.25">
      <c r="A46" s="2">
        <v>1.423611111111111E-3</v>
      </c>
      <c r="B46" s="3">
        <v>0.34300000000000003</v>
      </c>
      <c r="C46" s="3">
        <v>0.34699999999999998</v>
      </c>
      <c r="D46" s="3">
        <v>0.309</v>
      </c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  <row r="65" spans="1:10" x14ac:dyDescent="0.25">
      <c r="A65" s="2">
        <v>0</v>
      </c>
      <c r="B65" s="3"/>
      <c r="C65" s="3"/>
      <c r="D65" s="3"/>
      <c r="H65" s="3"/>
      <c r="I65" s="3"/>
      <c r="J65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5" sqref="L5:N6"/>
    </sheetView>
  </sheetViews>
  <sheetFormatPr baseColWidth="10" defaultRowHeight="15" x14ac:dyDescent="0.25"/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3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B2" s="4">
        <f t="shared" ref="B2:J2" si="0">SLOPE(B5:B25,$A$5:$A$25)</f>
        <v>8.8917748917748932E-4</v>
      </c>
      <c r="C2" s="4">
        <f t="shared" si="0"/>
        <v>8.5454545454545462E-4</v>
      </c>
      <c r="D2" s="4">
        <f t="shared" si="0"/>
        <v>7.8874458874458864E-4</v>
      </c>
      <c r="E2" s="4">
        <f t="shared" si="0"/>
        <v>1.0168831168831168E-3</v>
      </c>
      <c r="F2" s="4">
        <f t="shared" si="0"/>
        <v>9.9350649350649382E-4</v>
      </c>
      <c r="G2" s="4">
        <f t="shared" si="0"/>
        <v>9.4891774891774896E-4</v>
      </c>
      <c r="H2" s="4">
        <f t="shared" si="0"/>
        <v>4.1056277056277062E-3</v>
      </c>
      <c r="I2" s="4">
        <f t="shared" si="0"/>
        <v>4.2848484848484851E-3</v>
      </c>
      <c r="J2" s="4">
        <f t="shared" si="0"/>
        <v>4.522077922077922E-3</v>
      </c>
      <c r="L2" s="8">
        <f>AVERAGE(B2:G2)</f>
        <v>9.1529581529581534E-4</v>
      </c>
      <c r="M2">
        <f>AVERAGE(H2:J2)</f>
        <v>4.3041847041847044E-3</v>
      </c>
      <c r="O2" s="9">
        <f>L2/M2</f>
        <v>0.21265254123642216</v>
      </c>
    </row>
    <row r="3" spans="1:15" x14ac:dyDescent="0.25">
      <c r="B3" s="4">
        <f>AVERAGE(B2:D2)</f>
        <v>8.4415584415584426E-4</v>
      </c>
      <c r="C3" s="5"/>
      <c r="D3" s="6"/>
      <c r="E3" s="4">
        <f>AVERAGE(E2:G2)</f>
        <v>9.8643578643578663E-4</v>
      </c>
      <c r="F3" s="5"/>
      <c r="G3" s="6"/>
      <c r="H3" s="4">
        <f>AVERAGE(H2:J2)</f>
        <v>4.3041847041847044E-3</v>
      </c>
      <c r="I3" s="5"/>
      <c r="J3" s="6"/>
      <c r="L3">
        <f>_xlfn.STDEV.P(B2:G2)</f>
        <v>7.9535433070826423E-5</v>
      </c>
      <c r="M3">
        <f>_xlfn.STDEV.P(H2:J2)</f>
        <v>1.7056399137180489E-4</v>
      </c>
    </row>
    <row r="4" spans="1:15" x14ac:dyDescent="0.25">
      <c r="B4">
        <f>_xlfn.STDEV.P(B2:D2)</f>
        <v>4.1654530568932204E-5</v>
      </c>
      <c r="E4">
        <f>_xlfn.STDEV.P(E2:G2)</f>
        <v>2.8193604292779765E-5</v>
      </c>
      <c r="H4">
        <f>_xlfn.STDEV.P(H2:J2)</f>
        <v>1.7056399137180489E-4</v>
      </c>
    </row>
    <row r="5" spans="1:15" x14ac:dyDescent="0.25">
      <c r="A5" s="7">
        <v>0</v>
      </c>
      <c r="B5" s="3">
        <v>0.18099999999999999</v>
      </c>
      <c r="C5" s="3">
        <v>0.17699999999999999</v>
      </c>
      <c r="D5" s="3">
        <v>0.20100000000000001</v>
      </c>
      <c r="E5" s="3">
        <v>0.18</v>
      </c>
      <c r="F5" s="3">
        <v>0.17499999999999999</v>
      </c>
      <c r="G5" s="3">
        <v>0.17100000000000001</v>
      </c>
      <c r="H5" s="3">
        <v>0.24399999999999999</v>
      </c>
      <c r="I5" s="3">
        <v>0.23599999999999999</v>
      </c>
      <c r="J5" s="3">
        <v>0.20899999999999999</v>
      </c>
      <c r="L5">
        <f>B3/H3</f>
        <v>0.19612444682848332</v>
      </c>
      <c r="M5">
        <f>E3/H3</f>
        <v>0.22918063564436103</v>
      </c>
      <c r="N5">
        <f>AVERAGE(L5:M5)</f>
        <v>0.21265254123642219</v>
      </c>
    </row>
    <row r="6" spans="1:15" x14ac:dyDescent="0.25">
      <c r="A6" s="7">
        <f>A5+3</f>
        <v>3</v>
      </c>
      <c r="B6" s="3">
        <v>0.184</v>
      </c>
      <c r="C6" s="3">
        <v>0.17899999999999999</v>
      </c>
      <c r="D6" s="3">
        <v>0.20300000000000001</v>
      </c>
      <c r="E6" s="3">
        <v>0.183</v>
      </c>
      <c r="F6" s="3">
        <v>0.17799999999999999</v>
      </c>
      <c r="G6" s="3">
        <v>0.17399999999999999</v>
      </c>
      <c r="H6" s="3">
        <v>0.25700000000000001</v>
      </c>
      <c r="I6" s="3">
        <v>0.25</v>
      </c>
      <c r="J6" s="3">
        <v>0.223</v>
      </c>
      <c r="N6">
        <f>_xlfn.STDEV.P(L5:M5)</f>
        <v>1.6528094407938856E-2</v>
      </c>
    </row>
    <row r="7" spans="1:15" x14ac:dyDescent="0.25">
      <c r="A7" s="7">
        <f t="shared" ref="A7:A45" si="1">A6+3</f>
        <v>6</v>
      </c>
      <c r="B7" s="3">
        <v>0.187</v>
      </c>
      <c r="C7" s="3">
        <v>0.18099999999999999</v>
      </c>
      <c r="D7" s="3">
        <v>0.20599999999999999</v>
      </c>
      <c r="E7" s="3">
        <v>0.186</v>
      </c>
      <c r="F7" s="3">
        <v>0.182</v>
      </c>
      <c r="G7" s="3">
        <v>0.17699999999999999</v>
      </c>
      <c r="H7" s="3">
        <v>0.26900000000000002</v>
      </c>
      <c r="I7" s="3">
        <v>0.26400000000000001</v>
      </c>
      <c r="J7" s="3">
        <v>0.23699999999999999</v>
      </c>
    </row>
    <row r="8" spans="1:15" x14ac:dyDescent="0.25">
      <c r="A8" s="7">
        <f t="shared" si="1"/>
        <v>9</v>
      </c>
      <c r="B8" s="3">
        <v>0.189</v>
      </c>
      <c r="C8" s="3">
        <v>0.184</v>
      </c>
      <c r="D8" s="3">
        <v>0.20899999999999999</v>
      </c>
      <c r="E8" s="3">
        <v>0.189</v>
      </c>
      <c r="F8" s="3">
        <v>0.185</v>
      </c>
      <c r="G8" s="3">
        <v>0.18</v>
      </c>
      <c r="H8" s="3">
        <v>0.28199999999999997</v>
      </c>
      <c r="I8" s="3">
        <v>0.27700000000000002</v>
      </c>
      <c r="J8" s="3">
        <v>0.251</v>
      </c>
    </row>
    <row r="9" spans="1:15" x14ac:dyDescent="0.25">
      <c r="A9" s="7">
        <f t="shared" si="1"/>
        <v>12</v>
      </c>
      <c r="B9" s="3">
        <v>0.192</v>
      </c>
      <c r="C9" s="3">
        <v>0.187</v>
      </c>
      <c r="D9" s="3">
        <v>0.21099999999999999</v>
      </c>
      <c r="E9" s="3">
        <v>0.192</v>
      </c>
      <c r="F9" s="3">
        <v>0.188</v>
      </c>
      <c r="G9" s="3">
        <v>0.183</v>
      </c>
      <c r="H9" s="3">
        <v>0.29399999999999998</v>
      </c>
      <c r="I9" s="3">
        <v>0.28999999999999998</v>
      </c>
      <c r="J9" s="3">
        <v>0.26500000000000001</v>
      </c>
    </row>
    <row r="10" spans="1:15" x14ac:dyDescent="0.25">
      <c r="A10" s="7">
        <f t="shared" si="1"/>
        <v>15</v>
      </c>
      <c r="B10" s="3">
        <v>0.19500000000000001</v>
      </c>
      <c r="C10" s="3">
        <v>0.189</v>
      </c>
      <c r="D10" s="3">
        <v>0.214</v>
      </c>
      <c r="E10" s="3">
        <v>0.19500000000000001</v>
      </c>
      <c r="F10" s="3">
        <v>0.191</v>
      </c>
      <c r="G10" s="3">
        <v>0.186</v>
      </c>
      <c r="H10" s="3">
        <v>0.307</v>
      </c>
      <c r="I10" s="3">
        <v>0.30399999999999999</v>
      </c>
      <c r="J10" s="3">
        <v>0.27900000000000003</v>
      </c>
    </row>
    <row r="11" spans="1:15" x14ac:dyDescent="0.25">
      <c r="A11" s="7">
        <f t="shared" si="1"/>
        <v>18</v>
      </c>
      <c r="B11" s="3">
        <v>0.19700000000000001</v>
      </c>
      <c r="C11" s="3">
        <v>0.192</v>
      </c>
      <c r="D11" s="3">
        <v>0.216</v>
      </c>
      <c r="E11" s="3">
        <v>0.19900000000000001</v>
      </c>
      <c r="F11" s="3">
        <v>0.19400000000000001</v>
      </c>
      <c r="G11" s="3">
        <v>0.189</v>
      </c>
      <c r="H11" s="3">
        <v>0.31900000000000001</v>
      </c>
      <c r="I11" s="3">
        <v>0.316</v>
      </c>
      <c r="J11" s="3">
        <v>0.29299999999999998</v>
      </c>
    </row>
    <row r="12" spans="1:15" x14ac:dyDescent="0.25">
      <c r="A12" s="7">
        <f t="shared" si="1"/>
        <v>21</v>
      </c>
      <c r="B12" s="3">
        <v>0.2</v>
      </c>
      <c r="C12" s="3">
        <v>0.19500000000000001</v>
      </c>
      <c r="D12" s="3">
        <v>0.219</v>
      </c>
      <c r="E12" s="3">
        <v>0.20200000000000001</v>
      </c>
      <c r="F12" s="3">
        <v>0.19700000000000001</v>
      </c>
      <c r="G12" s="3">
        <v>0.192</v>
      </c>
      <c r="H12" s="3">
        <v>0.33100000000000002</v>
      </c>
      <c r="I12" s="3">
        <v>0.32900000000000001</v>
      </c>
      <c r="J12" s="3">
        <v>0.307</v>
      </c>
    </row>
    <row r="13" spans="1:15" x14ac:dyDescent="0.25">
      <c r="A13" s="7">
        <f t="shared" si="1"/>
        <v>24</v>
      </c>
      <c r="B13" s="3">
        <v>0.20300000000000001</v>
      </c>
      <c r="C13" s="3">
        <v>0.19700000000000001</v>
      </c>
      <c r="D13" s="3">
        <v>0.221</v>
      </c>
      <c r="E13" s="3">
        <v>0.20399999999999999</v>
      </c>
      <c r="F13" s="3">
        <v>0.2</v>
      </c>
      <c r="G13" s="3">
        <v>0.19400000000000001</v>
      </c>
      <c r="H13" s="3">
        <v>0.34300000000000003</v>
      </c>
      <c r="I13" s="3">
        <v>0.34200000000000003</v>
      </c>
      <c r="J13" s="3">
        <v>0.32</v>
      </c>
    </row>
    <row r="14" spans="1:15" x14ac:dyDescent="0.25">
      <c r="A14" s="7">
        <f t="shared" si="1"/>
        <v>27</v>
      </c>
      <c r="B14" s="3">
        <v>0.20599999999999999</v>
      </c>
      <c r="C14" s="3">
        <v>0.2</v>
      </c>
      <c r="D14" s="3">
        <v>0.223</v>
      </c>
      <c r="E14" s="3">
        <v>0.20699999999999999</v>
      </c>
      <c r="F14" s="3">
        <v>0.20300000000000001</v>
      </c>
      <c r="G14" s="3">
        <v>0.19700000000000001</v>
      </c>
      <c r="H14" s="3">
        <v>0.35599999999999998</v>
      </c>
      <c r="I14" s="3">
        <v>0.35499999999999998</v>
      </c>
      <c r="J14" s="3">
        <v>0.33400000000000002</v>
      </c>
    </row>
    <row r="15" spans="1:15" x14ac:dyDescent="0.25">
      <c r="A15" s="7">
        <f t="shared" si="1"/>
        <v>30</v>
      </c>
      <c r="B15" s="3">
        <v>0.20799999999999999</v>
      </c>
      <c r="C15" s="3">
        <v>0.20300000000000001</v>
      </c>
      <c r="D15" s="3">
        <v>0.22500000000000001</v>
      </c>
      <c r="E15" s="3">
        <v>0.21</v>
      </c>
      <c r="F15" s="3">
        <v>0.20599999999999999</v>
      </c>
      <c r="G15" s="3">
        <v>0.2</v>
      </c>
      <c r="H15" s="3">
        <v>0.36799999999999999</v>
      </c>
      <c r="I15" s="3">
        <v>0.36699999999999999</v>
      </c>
      <c r="J15" s="3">
        <v>0.34799999999999998</v>
      </c>
    </row>
    <row r="16" spans="1:15" x14ac:dyDescent="0.25">
      <c r="A16" s="7">
        <f t="shared" si="1"/>
        <v>33</v>
      </c>
      <c r="B16" s="3">
        <v>0.21099999999999999</v>
      </c>
      <c r="C16" s="3">
        <v>0.20499999999999999</v>
      </c>
      <c r="D16" s="3">
        <v>0.22700000000000001</v>
      </c>
      <c r="E16" s="3">
        <v>0.21299999999999999</v>
      </c>
      <c r="F16" s="3">
        <v>0.20899999999999999</v>
      </c>
      <c r="G16" s="3">
        <v>0.20300000000000001</v>
      </c>
      <c r="H16" s="3">
        <v>0.38</v>
      </c>
      <c r="I16" s="3">
        <v>0.38</v>
      </c>
      <c r="J16" s="3">
        <v>0.36099999999999999</v>
      </c>
    </row>
    <row r="17" spans="1:10" x14ac:dyDescent="0.25">
      <c r="A17" s="7">
        <f t="shared" si="1"/>
        <v>36</v>
      </c>
      <c r="B17" s="3">
        <v>0.214</v>
      </c>
      <c r="C17" s="3">
        <v>0.20799999999999999</v>
      </c>
      <c r="D17" s="3">
        <v>0.23</v>
      </c>
      <c r="E17" s="3">
        <v>0.217</v>
      </c>
      <c r="F17" s="3">
        <v>0.21199999999999999</v>
      </c>
      <c r="G17" s="3">
        <v>0.20599999999999999</v>
      </c>
      <c r="H17" s="3">
        <v>0.39300000000000002</v>
      </c>
      <c r="I17" s="3">
        <v>0.39300000000000002</v>
      </c>
      <c r="J17" s="3">
        <v>0.375</v>
      </c>
    </row>
    <row r="18" spans="1:10" x14ac:dyDescent="0.25">
      <c r="A18" s="7">
        <f t="shared" si="1"/>
        <v>39</v>
      </c>
      <c r="B18" s="3">
        <v>0.216</v>
      </c>
      <c r="C18" s="3">
        <v>0.21</v>
      </c>
      <c r="D18" s="3">
        <v>0.23200000000000001</v>
      </c>
      <c r="E18" s="3">
        <v>0.219</v>
      </c>
      <c r="F18" s="3">
        <v>0.215</v>
      </c>
      <c r="G18" s="3">
        <v>0.20899999999999999</v>
      </c>
      <c r="H18" s="3">
        <v>0.40500000000000003</v>
      </c>
      <c r="I18" s="3">
        <v>0.40500000000000003</v>
      </c>
      <c r="J18" s="3">
        <v>0.38800000000000001</v>
      </c>
    </row>
    <row r="19" spans="1:10" x14ac:dyDescent="0.25">
      <c r="A19" s="7">
        <f t="shared" si="1"/>
        <v>42</v>
      </c>
      <c r="B19" s="3">
        <v>0.219</v>
      </c>
      <c r="C19" s="3">
        <v>0.21299999999999999</v>
      </c>
      <c r="D19" s="3">
        <v>0.23499999999999999</v>
      </c>
      <c r="E19" s="3">
        <v>0.223</v>
      </c>
      <c r="F19" s="3">
        <v>0.218</v>
      </c>
      <c r="G19" s="3">
        <v>0.21099999999999999</v>
      </c>
      <c r="H19" s="3">
        <v>0.41699999999999998</v>
      </c>
      <c r="I19" s="3">
        <v>0.41799999999999998</v>
      </c>
      <c r="J19" s="3">
        <v>0.40200000000000002</v>
      </c>
    </row>
    <row r="20" spans="1:10" x14ac:dyDescent="0.25">
      <c r="A20" s="7">
        <f t="shared" si="1"/>
        <v>45</v>
      </c>
      <c r="B20" s="3">
        <v>0.222</v>
      </c>
      <c r="C20" s="3">
        <v>0.215</v>
      </c>
      <c r="D20" s="3">
        <v>0.23699999999999999</v>
      </c>
      <c r="E20" s="3">
        <v>0.22500000000000001</v>
      </c>
      <c r="F20" s="3">
        <v>0.221</v>
      </c>
      <c r="G20" s="3">
        <v>0.214</v>
      </c>
      <c r="H20" s="3">
        <v>0.42899999999999999</v>
      </c>
      <c r="I20" s="3">
        <v>0.43099999999999999</v>
      </c>
      <c r="J20" s="3">
        <v>0.41499999999999998</v>
      </c>
    </row>
    <row r="21" spans="1:10" x14ac:dyDescent="0.25">
      <c r="A21" s="7">
        <f t="shared" si="1"/>
        <v>48</v>
      </c>
      <c r="B21" s="3">
        <v>0.224</v>
      </c>
      <c r="C21" s="3">
        <v>0.218</v>
      </c>
      <c r="D21" s="3">
        <v>0.23899999999999999</v>
      </c>
      <c r="E21" s="3">
        <v>0.22900000000000001</v>
      </c>
      <c r="F21" s="3">
        <v>0.224</v>
      </c>
      <c r="G21" s="3">
        <v>0.217</v>
      </c>
      <c r="H21" s="3">
        <v>0.442</v>
      </c>
      <c r="I21" s="3">
        <v>0.44400000000000001</v>
      </c>
      <c r="J21" s="3">
        <v>0.42799999999999999</v>
      </c>
    </row>
    <row r="22" spans="1:10" x14ac:dyDescent="0.25">
      <c r="A22" s="7">
        <f t="shared" si="1"/>
        <v>51</v>
      </c>
      <c r="B22" s="3">
        <v>0.22700000000000001</v>
      </c>
      <c r="C22" s="3">
        <v>0.22</v>
      </c>
      <c r="D22" s="3">
        <v>0.24199999999999999</v>
      </c>
      <c r="E22" s="3">
        <v>0.23200000000000001</v>
      </c>
      <c r="F22" s="3">
        <v>0.22600000000000001</v>
      </c>
      <c r="G22" s="3">
        <v>0.22</v>
      </c>
      <c r="H22" s="3">
        <v>0.45400000000000001</v>
      </c>
      <c r="I22" s="3">
        <v>0.45700000000000002</v>
      </c>
      <c r="J22" s="3">
        <v>0.441</v>
      </c>
    </row>
    <row r="23" spans="1:10" x14ac:dyDescent="0.25">
      <c r="A23" s="7">
        <f t="shared" si="1"/>
        <v>54</v>
      </c>
      <c r="B23" s="3">
        <v>0.22900000000000001</v>
      </c>
      <c r="C23" s="3">
        <v>0.223</v>
      </c>
      <c r="D23" s="3">
        <v>0.24399999999999999</v>
      </c>
      <c r="E23" s="3">
        <v>0.23499999999999999</v>
      </c>
      <c r="F23" s="3">
        <v>0.22900000000000001</v>
      </c>
      <c r="G23" s="3">
        <v>0.222</v>
      </c>
      <c r="H23" s="3">
        <v>0.46600000000000003</v>
      </c>
      <c r="I23" s="3">
        <v>0.47</v>
      </c>
      <c r="J23" s="3">
        <v>0.45400000000000001</v>
      </c>
    </row>
    <row r="24" spans="1:10" x14ac:dyDescent="0.25">
      <c r="A24" s="7">
        <f t="shared" si="1"/>
        <v>57</v>
      </c>
      <c r="B24" s="3">
        <v>0.23200000000000001</v>
      </c>
      <c r="C24" s="3">
        <v>0.22500000000000001</v>
      </c>
      <c r="D24" s="3">
        <v>0.246</v>
      </c>
      <c r="E24" s="3">
        <v>0.23799999999999999</v>
      </c>
      <c r="F24" s="3">
        <v>0.23200000000000001</v>
      </c>
      <c r="G24" s="3">
        <v>0.22500000000000001</v>
      </c>
      <c r="H24" s="3">
        <v>0.47899999999999998</v>
      </c>
      <c r="I24" s="3">
        <v>0.48199999999999998</v>
      </c>
      <c r="J24" s="3">
        <v>0.46700000000000003</v>
      </c>
    </row>
    <row r="25" spans="1:10" x14ac:dyDescent="0.25">
      <c r="A25" s="7">
        <f t="shared" si="1"/>
        <v>60</v>
      </c>
      <c r="B25" s="3">
        <v>0.23400000000000001</v>
      </c>
      <c r="C25" s="3">
        <v>0.22700000000000001</v>
      </c>
      <c r="D25" s="3">
        <v>0.249</v>
      </c>
      <c r="E25" s="3">
        <v>0.24099999999999999</v>
      </c>
      <c r="F25" s="3">
        <v>0.23499999999999999</v>
      </c>
      <c r="G25" s="3">
        <v>0.22900000000000001</v>
      </c>
      <c r="H25" s="3">
        <v>0.49099999999999999</v>
      </c>
      <c r="I25" s="3">
        <v>0.49399999999999999</v>
      </c>
      <c r="J25" s="3">
        <v>0.48</v>
      </c>
    </row>
    <row r="26" spans="1:10" x14ac:dyDescent="0.25">
      <c r="A26" s="7">
        <f t="shared" si="1"/>
        <v>63</v>
      </c>
      <c r="B26" s="3">
        <v>0.23699999999999999</v>
      </c>
      <c r="C26" s="3">
        <v>0.23</v>
      </c>
      <c r="D26" s="3">
        <v>0.251</v>
      </c>
      <c r="E26" s="3">
        <v>0.24399999999999999</v>
      </c>
      <c r="F26" s="3">
        <v>0.23799999999999999</v>
      </c>
      <c r="G26" s="3">
        <v>0.23100000000000001</v>
      </c>
      <c r="H26" s="3">
        <v>0.503</v>
      </c>
      <c r="I26" s="3">
        <v>0.50700000000000001</v>
      </c>
      <c r="J26" s="3">
        <v>0.49299999999999999</v>
      </c>
    </row>
    <row r="27" spans="1:10" x14ac:dyDescent="0.25">
      <c r="A27" s="7">
        <f t="shared" si="1"/>
        <v>66</v>
      </c>
      <c r="B27" s="3">
        <v>0.23899999999999999</v>
      </c>
      <c r="C27" s="3">
        <v>0.23300000000000001</v>
      </c>
      <c r="D27" s="3">
        <v>0.254</v>
      </c>
      <c r="E27" s="3">
        <v>0.247</v>
      </c>
      <c r="F27" s="3">
        <v>0.24099999999999999</v>
      </c>
      <c r="G27" s="3">
        <v>0.23400000000000001</v>
      </c>
      <c r="H27" s="3">
        <v>0.51500000000000001</v>
      </c>
      <c r="I27" s="3">
        <v>0.51900000000000002</v>
      </c>
      <c r="J27" s="3">
        <v>0.50600000000000001</v>
      </c>
    </row>
    <row r="28" spans="1:10" x14ac:dyDescent="0.25">
      <c r="A28" s="7">
        <f t="shared" si="1"/>
        <v>69</v>
      </c>
      <c r="B28" s="3">
        <v>0.24199999999999999</v>
      </c>
      <c r="C28" s="3">
        <v>0.23499999999999999</v>
      </c>
      <c r="D28" s="3">
        <v>0.25600000000000001</v>
      </c>
      <c r="E28" s="3">
        <v>0.25</v>
      </c>
      <c r="F28" s="3">
        <v>0.24399999999999999</v>
      </c>
      <c r="G28" s="3">
        <v>0.23699999999999999</v>
      </c>
      <c r="H28" s="3">
        <v>0.52800000000000002</v>
      </c>
      <c r="I28" s="3">
        <v>0.53200000000000003</v>
      </c>
      <c r="J28" s="3">
        <v>0.51900000000000002</v>
      </c>
    </row>
    <row r="29" spans="1:10" x14ac:dyDescent="0.25">
      <c r="A29" s="7">
        <f t="shared" si="1"/>
        <v>72</v>
      </c>
      <c r="B29" s="3">
        <v>0.24399999999999999</v>
      </c>
      <c r="C29" s="3">
        <v>0.23699999999999999</v>
      </c>
      <c r="D29" s="3">
        <v>0.25800000000000001</v>
      </c>
      <c r="E29" s="3">
        <v>0.253</v>
      </c>
      <c r="F29" s="3">
        <v>0.247</v>
      </c>
      <c r="G29" s="3">
        <v>0.24</v>
      </c>
      <c r="H29" s="3">
        <v>0.54</v>
      </c>
      <c r="I29" s="3">
        <v>0.55500000000000005</v>
      </c>
      <c r="J29" s="3">
        <v>0.53200000000000003</v>
      </c>
    </row>
    <row r="30" spans="1:10" x14ac:dyDescent="0.25">
      <c r="A30" s="7">
        <f t="shared" si="1"/>
        <v>75</v>
      </c>
      <c r="B30" s="3">
        <v>0.246</v>
      </c>
      <c r="C30" s="3">
        <v>0.24</v>
      </c>
      <c r="D30" s="3">
        <v>0.26100000000000001</v>
      </c>
      <c r="E30" s="3">
        <v>0.25600000000000001</v>
      </c>
      <c r="F30" s="3">
        <v>0.25</v>
      </c>
      <c r="G30" s="3">
        <v>0.24299999999999999</v>
      </c>
      <c r="H30" s="3">
        <v>0.55200000000000005</v>
      </c>
      <c r="I30" s="3">
        <v>0.56399999999999995</v>
      </c>
      <c r="J30" s="3">
        <v>0.54500000000000004</v>
      </c>
    </row>
    <row r="31" spans="1:10" x14ac:dyDescent="0.25">
      <c r="A31" s="7">
        <f t="shared" si="1"/>
        <v>78</v>
      </c>
      <c r="B31" s="3">
        <v>0.249</v>
      </c>
      <c r="C31" s="3">
        <v>0.24199999999999999</v>
      </c>
      <c r="D31" s="3">
        <v>0.26300000000000001</v>
      </c>
      <c r="E31" s="3">
        <v>0.25900000000000001</v>
      </c>
      <c r="F31" s="3">
        <v>0.253</v>
      </c>
      <c r="G31" s="3">
        <v>0.245</v>
      </c>
      <c r="H31" s="3">
        <v>0.56399999999999995</v>
      </c>
      <c r="I31" s="3">
        <v>0.57299999999999995</v>
      </c>
      <c r="J31" s="3">
        <v>0.55700000000000005</v>
      </c>
    </row>
    <row r="32" spans="1:10" x14ac:dyDescent="0.25">
      <c r="A32" s="7">
        <f t="shared" si="1"/>
        <v>81</v>
      </c>
      <c r="B32" s="3">
        <v>0.251</v>
      </c>
      <c r="C32" s="3">
        <v>0.245</v>
      </c>
      <c r="D32" s="3">
        <v>0.26500000000000001</v>
      </c>
      <c r="E32" s="3">
        <v>0.26200000000000001</v>
      </c>
      <c r="F32" s="3">
        <v>0.25600000000000001</v>
      </c>
      <c r="G32" s="3">
        <v>0.248</v>
      </c>
      <c r="H32" s="3">
        <v>0.57599999999999996</v>
      </c>
      <c r="I32" s="3">
        <v>0.58299999999999996</v>
      </c>
      <c r="J32" s="3">
        <v>0.56999999999999995</v>
      </c>
    </row>
    <row r="33" spans="1:10" x14ac:dyDescent="0.25">
      <c r="A33" s="7">
        <f t="shared" si="1"/>
        <v>84</v>
      </c>
      <c r="B33" s="3">
        <v>0.254</v>
      </c>
      <c r="C33" s="3">
        <v>0.247</v>
      </c>
      <c r="D33" s="3">
        <v>0.26700000000000002</v>
      </c>
      <c r="E33" s="3">
        <v>0.26500000000000001</v>
      </c>
      <c r="F33" s="3">
        <v>0.25900000000000001</v>
      </c>
      <c r="G33" s="3">
        <v>0.251</v>
      </c>
      <c r="H33" s="3">
        <v>0.58799999999999997</v>
      </c>
      <c r="I33" s="3">
        <v>0.59699999999999998</v>
      </c>
      <c r="J33" s="3">
        <v>0.58299999999999996</v>
      </c>
    </row>
    <row r="34" spans="1:10" x14ac:dyDescent="0.25">
      <c r="A34" s="7">
        <f t="shared" si="1"/>
        <v>87</v>
      </c>
      <c r="B34" s="3">
        <v>0.25700000000000001</v>
      </c>
      <c r="C34" s="3">
        <v>0.25</v>
      </c>
      <c r="D34" s="3">
        <v>0.27</v>
      </c>
      <c r="E34" s="3">
        <v>0.26800000000000002</v>
      </c>
      <c r="F34" s="3">
        <v>0.26100000000000001</v>
      </c>
      <c r="G34" s="3">
        <v>0.254</v>
      </c>
      <c r="H34" s="3">
        <v>0.6</v>
      </c>
      <c r="I34" s="3">
        <v>0.61599999999999999</v>
      </c>
      <c r="J34" s="3">
        <v>0.59599999999999997</v>
      </c>
    </row>
    <row r="35" spans="1:10" x14ac:dyDescent="0.25">
      <c r="A35" s="7">
        <f t="shared" si="1"/>
        <v>90</v>
      </c>
      <c r="B35" s="3">
        <v>0.25900000000000001</v>
      </c>
      <c r="C35" s="3">
        <v>0.252</v>
      </c>
      <c r="D35" s="3">
        <v>0.27200000000000002</v>
      </c>
      <c r="E35" s="3">
        <v>0.27200000000000002</v>
      </c>
      <c r="F35" s="3">
        <v>0.26500000000000001</v>
      </c>
      <c r="G35" s="3">
        <v>0.25700000000000001</v>
      </c>
      <c r="H35" s="3">
        <v>0.61199999999999999</v>
      </c>
      <c r="I35" s="3">
        <v>0.627</v>
      </c>
      <c r="J35" s="3">
        <v>0.60899999999999999</v>
      </c>
    </row>
    <row r="36" spans="1:10" x14ac:dyDescent="0.25">
      <c r="A36" s="7">
        <f t="shared" si="1"/>
        <v>93</v>
      </c>
      <c r="B36" s="3">
        <v>0.26100000000000001</v>
      </c>
      <c r="C36" s="3">
        <v>0.255</v>
      </c>
      <c r="D36" s="3">
        <v>0.27400000000000002</v>
      </c>
      <c r="E36" s="3">
        <v>0.27500000000000002</v>
      </c>
      <c r="F36" s="3">
        <v>0.26700000000000002</v>
      </c>
      <c r="G36" s="3">
        <v>0.26</v>
      </c>
      <c r="H36" s="3">
        <v>0.624</v>
      </c>
      <c r="I36" s="3">
        <v>0.63500000000000001</v>
      </c>
      <c r="J36" s="3">
        <v>0.621</v>
      </c>
    </row>
    <row r="37" spans="1:10" x14ac:dyDescent="0.25">
      <c r="A37" s="7">
        <f t="shared" si="1"/>
        <v>96</v>
      </c>
      <c r="B37" s="3">
        <v>0.26400000000000001</v>
      </c>
      <c r="C37" s="3">
        <v>0.25700000000000001</v>
      </c>
      <c r="D37" s="3">
        <v>0.27700000000000002</v>
      </c>
      <c r="E37" s="3">
        <v>0.27700000000000002</v>
      </c>
      <c r="F37" s="3">
        <v>0.27</v>
      </c>
      <c r="G37" s="3">
        <v>0.26200000000000001</v>
      </c>
      <c r="H37" s="3">
        <v>0.63600000000000001</v>
      </c>
      <c r="I37" s="3">
        <v>0.64500000000000002</v>
      </c>
      <c r="J37" s="3">
        <v>0.63400000000000001</v>
      </c>
    </row>
    <row r="38" spans="1:10" x14ac:dyDescent="0.25">
      <c r="A38" s="7">
        <f t="shared" si="1"/>
        <v>99</v>
      </c>
      <c r="B38" s="3">
        <v>0.26600000000000001</v>
      </c>
      <c r="C38" s="3">
        <v>0.26</v>
      </c>
      <c r="D38" s="3">
        <v>0.27900000000000003</v>
      </c>
      <c r="E38" s="3">
        <v>0.28100000000000003</v>
      </c>
      <c r="F38" s="3">
        <v>0.27300000000000002</v>
      </c>
      <c r="G38" s="3">
        <v>0.26500000000000001</v>
      </c>
      <c r="H38" s="3">
        <v>0.64800000000000002</v>
      </c>
      <c r="I38" s="3">
        <v>0.66</v>
      </c>
      <c r="J38" s="3">
        <v>0.64700000000000002</v>
      </c>
    </row>
    <row r="39" spans="1:10" x14ac:dyDescent="0.25">
      <c r="A39" s="7">
        <f t="shared" si="1"/>
        <v>102</v>
      </c>
      <c r="B39" s="3">
        <v>0.26900000000000002</v>
      </c>
      <c r="C39" s="3">
        <v>0.26200000000000001</v>
      </c>
      <c r="D39" s="3">
        <v>0.28100000000000003</v>
      </c>
      <c r="E39" s="3">
        <v>0.28399999999999997</v>
      </c>
      <c r="F39" s="3">
        <v>0.27600000000000002</v>
      </c>
      <c r="G39" s="3">
        <v>0.26800000000000002</v>
      </c>
      <c r="H39" s="3">
        <v>0.66100000000000003</v>
      </c>
      <c r="I39" s="3">
        <v>0.67400000000000004</v>
      </c>
      <c r="J39" s="3">
        <v>0.65900000000000003</v>
      </c>
    </row>
    <row r="40" spans="1:10" x14ac:dyDescent="0.25">
      <c r="A40" s="7">
        <f t="shared" si="1"/>
        <v>105</v>
      </c>
      <c r="B40" s="3">
        <v>0.27100000000000002</v>
      </c>
      <c r="C40" s="3">
        <v>0.26400000000000001</v>
      </c>
      <c r="D40" s="3">
        <v>0.28399999999999997</v>
      </c>
      <c r="E40" s="3">
        <v>0.28699999999999998</v>
      </c>
      <c r="F40" s="3">
        <v>0.27900000000000003</v>
      </c>
      <c r="G40" s="3">
        <v>0.27100000000000002</v>
      </c>
      <c r="H40" s="3">
        <v>0.67300000000000004</v>
      </c>
      <c r="I40" s="3">
        <v>0.68899999999999995</v>
      </c>
      <c r="J40" s="3">
        <v>0.67200000000000004</v>
      </c>
    </row>
    <row r="41" spans="1:10" x14ac:dyDescent="0.25">
      <c r="A41" s="7">
        <f t="shared" si="1"/>
        <v>108</v>
      </c>
      <c r="B41" s="3">
        <v>0.27400000000000002</v>
      </c>
      <c r="C41" s="3">
        <v>0.26700000000000002</v>
      </c>
      <c r="D41" s="3">
        <v>0.28599999999999998</v>
      </c>
      <c r="E41" s="3">
        <v>0.28999999999999998</v>
      </c>
      <c r="F41" s="3">
        <v>0.28199999999999997</v>
      </c>
      <c r="G41" s="3">
        <v>0.27400000000000002</v>
      </c>
      <c r="H41" s="3">
        <v>0.68500000000000005</v>
      </c>
      <c r="I41" s="3">
        <v>0.69699999999999995</v>
      </c>
      <c r="J41" s="3">
        <v>0.68500000000000005</v>
      </c>
    </row>
    <row r="42" spans="1:10" x14ac:dyDescent="0.25">
      <c r="A42" s="7">
        <f t="shared" si="1"/>
        <v>111</v>
      </c>
      <c r="B42" s="3">
        <v>0.27600000000000002</v>
      </c>
      <c r="C42" s="3">
        <v>0.26900000000000002</v>
      </c>
      <c r="D42" s="3">
        <v>0.28799999999999998</v>
      </c>
      <c r="E42" s="3">
        <v>0.29299999999999998</v>
      </c>
      <c r="F42" s="3">
        <v>0.28499999999999998</v>
      </c>
      <c r="G42" s="3">
        <v>0.27700000000000002</v>
      </c>
      <c r="H42" s="3">
        <v>0.69699999999999995</v>
      </c>
      <c r="I42" s="3">
        <v>0.70799999999999996</v>
      </c>
      <c r="J42" s="3">
        <v>0.69699999999999995</v>
      </c>
    </row>
    <row r="43" spans="1:10" x14ac:dyDescent="0.25">
      <c r="A43" s="7">
        <f t="shared" si="1"/>
        <v>114</v>
      </c>
      <c r="B43" s="3">
        <v>0.27900000000000003</v>
      </c>
      <c r="C43" s="3">
        <v>0.27200000000000002</v>
      </c>
      <c r="D43" s="3">
        <v>0.28999999999999998</v>
      </c>
      <c r="E43" s="3">
        <v>0.29599999999999999</v>
      </c>
      <c r="F43" s="3">
        <v>0.28799999999999998</v>
      </c>
      <c r="G43" s="3">
        <v>0.27900000000000003</v>
      </c>
      <c r="H43" s="3">
        <v>0.70899999999999996</v>
      </c>
      <c r="I43" s="3">
        <v>0.71899999999999997</v>
      </c>
      <c r="J43" s="3">
        <v>0.71</v>
      </c>
    </row>
    <row r="44" spans="1:10" x14ac:dyDescent="0.25">
      <c r="A44" s="7">
        <f t="shared" si="1"/>
        <v>117</v>
      </c>
      <c r="B44" s="3">
        <v>0.28100000000000003</v>
      </c>
      <c r="C44" s="3">
        <v>0.27400000000000002</v>
      </c>
      <c r="D44" s="3">
        <v>0.29299999999999998</v>
      </c>
      <c r="E44" s="3">
        <v>0.29899999999999999</v>
      </c>
      <c r="F44" s="3">
        <v>0.29099999999999998</v>
      </c>
      <c r="G44" s="3">
        <v>0.28199999999999997</v>
      </c>
      <c r="H44" s="3">
        <v>0.72099999999999997</v>
      </c>
      <c r="I44" s="3">
        <v>0.73099999999999998</v>
      </c>
      <c r="J44" s="3">
        <v>0.72199999999999998</v>
      </c>
    </row>
    <row r="45" spans="1:10" x14ac:dyDescent="0.25">
      <c r="A45" s="7">
        <f t="shared" si="1"/>
        <v>120</v>
      </c>
      <c r="B45" s="3">
        <v>0.28399999999999997</v>
      </c>
      <c r="C45" s="3">
        <v>0.27600000000000002</v>
      </c>
      <c r="D45" s="3">
        <v>0.29499999999999998</v>
      </c>
      <c r="E45" s="3">
        <v>0.30199999999999999</v>
      </c>
      <c r="F45" s="3">
        <v>0.29399999999999998</v>
      </c>
      <c r="G45" s="3">
        <v>0.28499999999999998</v>
      </c>
      <c r="H45" s="3">
        <v>0.73299999999999998</v>
      </c>
      <c r="I45" s="3">
        <v>0.746</v>
      </c>
      <c r="J45" s="3">
        <v>0.73499999999999999</v>
      </c>
    </row>
    <row r="46" spans="1:10" x14ac:dyDescent="0.25">
      <c r="A46" s="2">
        <v>1.423611111111111E-3</v>
      </c>
      <c r="B46" s="3"/>
      <c r="C46" s="3"/>
      <c r="D46" s="3"/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5" sqref="L5:N6"/>
    </sheetView>
  </sheetViews>
  <sheetFormatPr baseColWidth="10" defaultRowHeight="15" x14ac:dyDescent="0.25"/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3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B2" s="4">
        <f t="shared" ref="B2:J2" si="0">SLOPE(B5:B25,$A$5:$A$25)</f>
        <v>1.87012987012987E-3</v>
      </c>
      <c r="C2" s="4">
        <f t="shared" si="0"/>
        <v>1.9043290043290048E-3</v>
      </c>
      <c r="D2" s="4">
        <f t="shared" si="0"/>
        <v>2.0887445887445891E-3</v>
      </c>
      <c r="E2" s="4">
        <f t="shared" si="0"/>
        <v>2.2870129870129871E-3</v>
      </c>
      <c r="F2" s="4">
        <f t="shared" si="0"/>
        <v>2.1852813852813852E-3</v>
      </c>
      <c r="G2" s="4">
        <f t="shared" si="0"/>
        <v>2.2000000000000001E-3</v>
      </c>
      <c r="H2" s="4">
        <f t="shared" si="0"/>
        <v>5.465367965367964E-3</v>
      </c>
      <c r="I2" s="4">
        <f t="shared" si="0"/>
        <v>5.4220779220779218E-3</v>
      </c>
      <c r="J2" s="4">
        <f t="shared" si="0"/>
        <v>5.3601731601731605E-3</v>
      </c>
      <c r="L2" s="8">
        <f>AVERAGE(B2:G2)</f>
        <v>2.0892496392496394E-3</v>
      </c>
      <c r="M2">
        <f>AVERAGE(H2:J2)</f>
        <v>5.4158730158730154E-3</v>
      </c>
      <c r="O2" s="9">
        <f>L2/M2</f>
        <v>0.38576414792710229</v>
      </c>
    </row>
    <row r="3" spans="1:15" x14ac:dyDescent="0.25">
      <c r="B3" s="4">
        <f>AVERAGE(B2:D2)</f>
        <v>1.9544011544011548E-3</v>
      </c>
      <c r="C3" s="5"/>
      <c r="D3" s="6"/>
      <c r="E3" s="4">
        <f>AVERAGE(E2:G2)</f>
        <v>2.2240981240981244E-3</v>
      </c>
      <c r="F3" s="5"/>
      <c r="G3" s="6"/>
      <c r="H3" s="4">
        <f>AVERAGE(H2:J2)</f>
        <v>5.4158730158730154E-3</v>
      </c>
      <c r="I3" s="5"/>
      <c r="J3" s="6"/>
      <c r="L3">
        <f>_xlfn.STDEV.P(B2:G2)</f>
        <v>1.5427651035579588E-4</v>
      </c>
      <c r="M3">
        <f>_xlfn.STDEV.P(H2:J2)</f>
        <v>4.3169143345310339E-5</v>
      </c>
    </row>
    <row r="4" spans="1:15" x14ac:dyDescent="0.25">
      <c r="B4">
        <f>_xlfn.STDEV.P(B2:D2)</f>
        <v>9.6015672187353977E-5</v>
      </c>
      <c r="E4">
        <f>_xlfn.STDEV.P(E2:G2)</f>
        <v>4.4891494268630711E-5</v>
      </c>
      <c r="H4">
        <f>_xlfn.STDEV.P(H2:J2)</f>
        <v>4.3169143345310339E-5</v>
      </c>
    </row>
    <row r="5" spans="1:15" x14ac:dyDescent="0.25">
      <c r="A5" s="7">
        <v>0</v>
      </c>
      <c r="B5" s="3">
        <v>0.18099999999999999</v>
      </c>
      <c r="C5" s="3">
        <v>0.17499999999999999</v>
      </c>
      <c r="D5" s="3">
        <v>0.159</v>
      </c>
      <c r="E5" s="3">
        <v>0.20599999999999999</v>
      </c>
      <c r="F5" s="3">
        <v>0.19800000000000001</v>
      </c>
      <c r="G5" s="3">
        <v>0.18099999999999999</v>
      </c>
      <c r="H5" s="3">
        <v>0.25900000000000001</v>
      </c>
      <c r="I5" s="3">
        <v>0.23699999999999999</v>
      </c>
      <c r="J5" s="3">
        <v>0.22500000000000001</v>
      </c>
      <c r="L5">
        <f>B3/H3</f>
        <v>0.3608653948630503</v>
      </c>
      <c r="M5">
        <f>E3/H3</f>
        <v>0.41066290099115432</v>
      </c>
      <c r="N5">
        <f>AVERAGE(L5:M5)</f>
        <v>0.38576414792710234</v>
      </c>
    </row>
    <row r="6" spans="1:15" x14ac:dyDescent="0.25">
      <c r="A6" s="7">
        <f>A5+3</f>
        <v>3</v>
      </c>
      <c r="B6" s="3">
        <v>0.187</v>
      </c>
      <c r="C6" s="3">
        <v>0.18099999999999999</v>
      </c>
      <c r="D6" s="3">
        <v>0.16500000000000001</v>
      </c>
      <c r="E6" s="3">
        <v>0.21299999999999999</v>
      </c>
      <c r="F6" s="3">
        <v>0.20499999999999999</v>
      </c>
      <c r="G6" s="3">
        <v>0.188</v>
      </c>
      <c r="H6" s="3">
        <v>0.27500000000000002</v>
      </c>
      <c r="I6" s="3">
        <v>0.255</v>
      </c>
      <c r="J6" s="3">
        <v>0.24199999999999999</v>
      </c>
      <c r="N6">
        <f>_xlfn.STDEV.P(L5:M5)</f>
        <v>2.4898753064052009E-2</v>
      </c>
    </row>
    <row r="7" spans="1:15" x14ac:dyDescent="0.25">
      <c r="A7" s="7">
        <f t="shared" ref="A7:A45" si="1">A6+3</f>
        <v>6</v>
      </c>
      <c r="B7" s="3">
        <v>0.193</v>
      </c>
      <c r="C7" s="3">
        <v>0.187</v>
      </c>
      <c r="D7" s="3">
        <v>0.17100000000000001</v>
      </c>
      <c r="E7" s="3">
        <v>0.22</v>
      </c>
      <c r="F7" s="3">
        <v>0.21099999999999999</v>
      </c>
      <c r="G7" s="3">
        <v>0.19500000000000001</v>
      </c>
      <c r="H7" s="3">
        <v>0.29199999999999998</v>
      </c>
      <c r="I7" s="3">
        <v>0.27200000000000002</v>
      </c>
      <c r="J7" s="3">
        <v>0.25900000000000001</v>
      </c>
    </row>
    <row r="8" spans="1:15" x14ac:dyDescent="0.25">
      <c r="A8" s="7">
        <f t="shared" si="1"/>
        <v>9</v>
      </c>
      <c r="B8" s="3">
        <v>0.19900000000000001</v>
      </c>
      <c r="C8" s="3">
        <v>0.193</v>
      </c>
      <c r="D8" s="3">
        <v>0.17699999999999999</v>
      </c>
      <c r="E8" s="3">
        <v>0.22700000000000001</v>
      </c>
      <c r="F8" s="3">
        <v>0.217</v>
      </c>
      <c r="G8" s="3">
        <v>0.20200000000000001</v>
      </c>
      <c r="H8" s="3">
        <v>0.309</v>
      </c>
      <c r="I8" s="3">
        <v>0.28899999999999998</v>
      </c>
      <c r="J8" s="3">
        <v>0.27500000000000002</v>
      </c>
    </row>
    <row r="9" spans="1:15" x14ac:dyDescent="0.25">
      <c r="A9" s="7">
        <f t="shared" si="1"/>
        <v>12</v>
      </c>
      <c r="B9" s="3">
        <v>0.20399999999999999</v>
      </c>
      <c r="C9" s="3">
        <v>0.2</v>
      </c>
      <c r="D9" s="3">
        <v>0.184</v>
      </c>
      <c r="E9" s="3">
        <v>0.23400000000000001</v>
      </c>
      <c r="F9" s="3">
        <v>0.224</v>
      </c>
      <c r="G9" s="3">
        <v>0.20899999999999999</v>
      </c>
      <c r="H9" s="3">
        <v>0.32500000000000001</v>
      </c>
      <c r="I9" s="3">
        <v>0.30499999999999999</v>
      </c>
      <c r="J9" s="3">
        <v>0.29099999999999998</v>
      </c>
    </row>
    <row r="10" spans="1:15" x14ac:dyDescent="0.25">
      <c r="A10" s="7">
        <f t="shared" si="1"/>
        <v>15</v>
      </c>
      <c r="B10" s="3">
        <v>0.21</v>
      </c>
      <c r="C10" s="3">
        <v>0.20499999999999999</v>
      </c>
      <c r="D10" s="3">
        <v>0.19</v>
      </c>
      <c r="E10" s="3">
        <v>0.24099999999999999</v>
      </c>
      <c r="F10" s="3">
        <v>0.23</v>
      </c>
      <c r="G10" s="3">
        <v>0.216</v>
      </c>
      <c r="H10" s="3">
        <v>0.34100000000000003</v>
      </c>
      <c r="I10" s="3">
        <v>0.32200000000000001</v>
      </c>
      <c r="J10" s="3">
        <v>0.308</v>
      </c>
    </row>
    <row r="11" spans="1:15" x14ac:dyDescent="0.25">
      <c r="A11" s="7">
        <f t="shared" si="1"/>
        <v>18</v>
      </c>
      <c r="B11" s="3">
        <v>0.216</v>
      </c>
      <c r="C11" s="3">
        <v>0.21099999999999999</v>
      </c>
      <c r="D11" s="3">
        <v>0.19600000000000001</v>
      </c>
      <c r="E11" s="3">
        <v>0.248</v>
      </c>
      <c r="F11" s="3">
        <v>0.23699999999999999</v>
      </c>
      <c r="G11" s="3">
        <v>0.223</v>
      </c>
      <c r="H11" s="3">
        <v>0.35799999999999998</v>
      </c>
      <c r="I11" s="3">
        <v>0.33900000000000002</v>
      </c>
      <c r="J11" s="3">
        <v>0.32500000000000001</v>
      </c>
    </row>
    <row r="12" spans="1:15" x14ac:dyDescent="0.25">
      <c r="A12" s="7">
        <f t="shared" si="1"/>
        <v>21</v>
      </c>
      <c r="B12" s="3">
        <v>0.221</v>
      </c>
      <c r="C12" s="3">
        <v>0.217</v>
      </c>
      <c r="D12" s="3">
        <v>0.20200000000000001</v>
      </c>
      <c r="E12" s="3">
        <v>0.255</v>
      </c>
      <c r="F12" s="3">
        <v>0.24399999999999999</v>
      </c>
      <c r="G12" s="3">
        <v>0.22900000000000001</v>
      </c>
      <c r="H12" s="3">
        <v>0.374</v>
      </c>
      <c r="I12" s="3">
        <v>0.35499999999999998</v>
      </c>
      <c r="J12" s="3">
        <v>0.34100000000000003</v>
      </c>
    </row>
    <row r="13" spans="1:15" x14ac:dyDescent="0.25">
      <c r="A13" s="7">
        <f t="shared" si="1"/>
        <v>24</v>
      </c>
      <c r="B13" s="3">
        <v>0.22700000000000001</v>
      </c>
      <c r="C13" s="3">
        <v>0.223</v>
      </c>
      <c r="D13" s="3">
        <v>0.20799999999999999</v>
      </c>
      <c r="E13" s="3">
        <v>0.26100000000000001</v>
      </c>
      <c r="F13" s="3">
        <v>0.251</v>
      </c>
      <c r="G13" s="3">
        <v>0.23599999999999999</v>
      </c>
      <c r="H13" s="3">
        <v>0.39200000000000002</v>
      </c>
      <c r="I13" s="3">
        <v>0.371</v>
      </c>
      <c r="J13" s="3">
        <v>0.35699999999999998</v>
      </c>
    </row>
    <row r="14" spans="1:15" x14ac:dyDescent="0.25">
      <c r="A14" s="7">
        <f t="shared" si="1"/>
        <v>27</v>
      </c>
      <c r="B14" s="3">
        <v>0.23200000000000001</v>
      </c>
      <c r="C14" s="3">
        <v>0.22900000000000001</v>
      </c>
      <c r="D14" s="3">
        <v>0.215</v>
      </c>
      <c r="E14" s="3">
        <v>0.26800000000000002</v>
      </c>
      <c r="F14" s="3">
        <v>0.25700000000000001</v>
      </c>
      <c r="G14" s="3">
        <v>0.24299999999999999</v>
      </c>
      <c r="H14" s="3">
        <v>0.40799999999999997</v>
      </c>
      <c r="I14" s="3">
        <v>0.38800000000000001</v>
      </c>
      <c r="J14" s="3">
        <v>0.373</v>
      </c>
    </row>
    <row r="15" spans="1:15" x14ac:dyDescent="0.25">
      <c r="A15" s="7">
        <f t="shared" si="1"/>
        <v>30</v>
      </c>
      <c r="B15" s="3">
        <v>0.23799999999999999</v>
      </c>
      <c r="C15" s="3">
        <v>0.23400000000000001</v>
      </c>
      <c r="D15" s="3">
        <v>0.221</v>
      </c>
      <c r="E15" s="3">
        <v>0.27500000000000002</v>
      </c>
      <c r="F15" s="3">
        <v>0.26400000000000001</v>
      </c>
      <c r="G15" s="3">
        <v>0.249</v>
      </c>
      <c r="H15" s="3">
        <v>0.42399999999999999</v>
      </c>
      <c r="I15" s="3">
        <v>0.40400000000000003</v>
      </c>
      <c r="J15" s="3">
        <v>0.38900000000000001</v>
      </c>
    </row>
    <row r="16" spans="1:15" x14ac:dyDescent="0.25">
      <c r="A16" s="7">
        <f t="shared" si="1"/>
        <v>33</v>
      </c>
      <c r="B16" s="3">
        <v>0.24299999999999999</v>
      </c>
      <c r="C16" s="3">
        <v>0.24</v>
      </c>
      <c r="D16" s="3">
        <v>0.22700000000000001</v>
      </c>
      <c r="E16" s="3">
        <v>0.28100000000000003</v>
      </c>
      <c r="F16" s="3">
        <v>0.27</v>
      </c>
      <c r="G16" s="3">
        <v>0.25600000000000001</v>
      </c>
      <c r="H16" s="3">
        <v>0.441</v>
      </c>
      <c r="I16" s="3">
        <v>0.42</v>
      </c>
      <c r="J16" s="3">
        <v>0.40500000000000003</v>
      </c>
    </row>
    <row r="17" spans="1:10" x14ac:dyDescent="0.25">
      <c r="A17" s="7">
        <f t="shared" si="1"/>
        <v>36</v>
      </c>
      <c r="B17" s="3">
        <v>0.249</v>
      </c>
      <c r="C17" s="3">
        <v>0.245</v>
      </c>
      <c r="D17" s="3">
        <v>0.23400000000000001</v>
      </c>
      <c r="E17" s="3">
        <v>0.28799999999999998</v>
      </c>
      <c r="F17" s="3">
        <v>0.27600000000000002</v>
      </c>
      <c r="G17" s="3">
        <v>0.26200000000000001</v>
      </c>
      <c r="H17" s="3">
        <v>0.45700000000000002</v>
      </c>
      <c r="I17" s="3">
        <v>0.436</v>
      </c>
      <c r="J17" s="3">
        <v>0.42099999999999999</v>
      </c>
    </row>
    <row r="18" spans="1:10" x14ac:dyDescent="0.25">
      <c r="A18" s="7">
        <f t="shared" si="1"/>
        <v>39</v>
      </c>
      <c r="B18" s="3">
        <v>0.255</v>
      </c>
      <c r="C18" s="3">
        <v>0.251</v>
      </c>
      <c r="D18" s="3">
        <v>0.24</v>
      </c>
      <c r="E18" s="3">
        <v>0.29499999999999998</v>
      </c>
      <c r="F18" s="3">
        <v>0.28299999999999997</v>
      </c>
      <c r="G18" s="3">
        <v>0.26800000000000002</v>
      </c>
      <c r="H18" s="3">
        <v>0.47299999999999998</v>
      </c>
      <c r="I18" s="3">
        <v>0.45200000000000001</v>
      </c>
      <c r="J18" s="3">
        <v>0.437</v>
      </c>
    </row>
    <row r="19" spans="1:10" x14ac:dyDescent="0.25">
      <c r="A19" s="7">
        <f t="shared" si="1"/>
        <v>42</v>
      </c>
      <c r="B19" s="3">
        <v>0.26</v>
      </c>
      <c r="C19" s="3">
        <v>0.25700000000000001</v>
      </c>
      <c r="D19" s="3">
        <v>0.246</v>
      </c>
      <c r="E19" s="3">
        <v>0.30199999999999999</v>
      </c>
      <c r="F19" s="3">
        <v>0.28899999999999998</v>
      </c>
      <c r="G19" s="3">
        <v>0.27500000000000002</v>
      </c>
      <c r="H19" s="3">
        <v>0.48899999999999999</v>
      </c>
      <c r="I19" s="3">
        <v>0.46800000000000003</v>
      </c>
      <c r="J19" s="3">
        <v>0.45300000000000001</v>
      </c>
    </row>
    <row r="20" spans="1:10" x14ac:dyDescent="0.25">
      <c r="A20" s="7">
        <f t="shared" si="1"/>
        <v>45</v>
      </c>
      <c r="B20" s="3">
        <v>0.26600000000000001</v>
      </c>
      <c r="C20" s="3">
        <v>0.26200000000000001</v>
      </c>
      <c r="D20" s="3">
        <v>0.252</v>
      </c>
      <c r="E20" s="3">
        <v>0.309</v>
      </c>
      <c r="F20" s="3">
        <v>0.29599999999999999</v>
      </c>
      <c r="G20" s="3">
        <v>0.28100000000000003</v>
      </c>
      <c r="H20" s="3">
        <v>0.50600000000000001</v>
      </c>
      <c r="I20" s="3">
        <v>0.48399999999999999</v>
      </c>
      <c r="J20" s="3">
        <v>0.46899999999999997</v>
      </c>
    </row>
    <row r="21" spans="1:10" x14ac:dyDescent="0.25">
      <c r="A21" s="7">
        <f t="shared" si="1"/>
        <v>48</v>
      </c>
      <c r="B21" s="3">
        <v>0.27100000000000002</v>
      </c>
      <c r="C21" s="3">
        <v>0.26800000000000002</v>
      </c>
      <c r="D21" s="3">
        <v>0.25800000000000001</v>
      </c>
      <c r="E21" s="3">
        <v>0.316</v>
      </c>
      <c r="F21" s="3">
        <v>0.30299999999999999</v>
      </c>
      <c r="G21" s="3">
        <v>0.28799999999999998</v>
      </c>
      <c r="H21" s="3">
        <v>0.52200000000000002</v>
      </c>
      <c r="I21" s="3">
        <v>0.5</v>
      </c>
      <c r="J21" s="3">
        <v>0.48399999999999999</v>
      </c>
    </row>
    <row r="22" spans="1:10" x14ac:dyDescent="0.25">
      <c r="A22" s="7">
        <f t="shared" si="1"/>
        <v>51</v>
      </c>
      <c r="B22" s="3">
        <v>0.27700000000000002</v>
      </c>
      <c r="C22" s="3">
        <v>0.27300000000000002</v>
      </c>
      <c r="D22" s="3">
        <v>0.26500000000000001</v>
      </c>
      <c r="E22" s="3">
        <v>0.32300000000000001</v>
      </c>
      <c r="F22" s="3">
        <v>0.309</v>
      </c>
      <c r="G22" s="3">
        <v>0.29399999999999998</v>
      </c>
      <c r="H22" s="3">
        <v>0.53800000000000003</v>
      </c>
      <c r="I22" s="3">
        <v>0.51600000000000001</v>
      </c>
      <c r="J22" s="3">
        <v>0.501</v>
      </c>
    </row>
    <row r="23" spans="1:10" x14ac:dyDescent="0.25">
      <c r="A23" s="7">
        <f t="shared" si="1"/>
        <v>54</v>
      </c>
      <c r="B23" s="3">
        <v>0.28299999999999997</v>
      </c>
      <c r="C23" s="3">
        <v>0.27800000000000002</v>
      </c>
      <c r="D23" s="3">
        <v>0.27100000000000002</v>
      </c>
      <c r="E23" s="3">
        <v>0.33</v>
      </c>
      <c r="F23" s="3">
        <v>0.316</v>
      </c>
      <c r="G23" s="3">
        <v>0.30099999999999999</v>
      </c>
      <c r="H23" s="3">
        <v>0.55400000000000005</v>
      </c>
      <c r="I23" s="3">
        <v>0.53200000000000003</v>
      </c>
      <c r="J23" s="3">
        <v>0.51600000000000001</v>
      </c>
    </row>
    <row r="24" spans="1:10" x14ac:dyDescent="0.25">
      <c r="A24" s="7">
        <f t="shared" si="1"/>
        <v>57</v>
      </c>
      <c r="B24" s="3">
        <v>0.28799999999999998</v>
      </c>
      <c r="C24" s="3">
        <v>0.28399999999999997</v>
      </c>
      <c r="D24" s="3">
        <v>0.27800000000000002</v>
      </c>
      <c r="E24" s="3">
        <v>0.33700000000000002</v>
      </c>
      <c r="F24" s="3">
        <v>0.32300000000000001</v>
      </c>
      <c r="G24" s="3">
        <v>0.307</v>
      </c>
      <c r="H24" s="3">
        <v>0.56999999999999995</v>
      </c>
      <c r="I24" s="3">
        <v>0.54800000000000004</v>
      </c>
      <c r="J24" s="3">
        <v>0.53100000000000003</v>
      </c>
    </row>
    <row r="25" spans="1:10" x14ac:dyDescent="0.25">
      <c r="A25" s="7">
        <f t="shared" si="1"/>
        <v>60</v>
      </c>
      <c r="B25" s="3">
        <v>0.29399999999999998</v>
      </c>
      <c r="C25" s="3">
        <v>0.28999999999999998</v>
      </c>
      <c r="D25" s="3">
        <v>0.28499999999999998</v>
      </c>
      <c r="E25" s="3">
        <v>0.34399999999999997</v>
      </c>
      <c r="F25" s="3">
        <v>0.32900000000000001</v>
      </c>
      <c r="G25" s="3">
        <v>0.314</v>
      </c>
      <c r="H25" s="3">
        <v>0.58699999999999997</v>
      </c>
      <c r="I25" s="3">
        <v>0.56399999999999995</v>
      </c>
      <c r="J25" s="3">
        <v>0.54700000000000004</v>
      </c>
    </row>
    <row r="26" spans="1:10" x14ac:dyDescent="0.25">
      <c r="A26" s="7">
        <f t="shared" si="1"/>
        <v>63</v>
      </c>
      <c r="B26" s="3">
        <v>0.29899999999999999</v>
      </c>
      <c r="C26" s="3">
        <v>0.29499999999999998</v>
      </c>
      <c r="D26" s="3">
        <v>0.29099999999999998</v>
      </c>
      <c r="E26" s="3">
        <v>0.35</v>
      </c>
      <c r="F26" s="3">
        <v>0.33600000000000002</v>
      </c>
      <c r="G26" s="3">
        <v>0.32</v>
      </c>
      <c r="H26" s="3">
        <v>0.60299999999999998</v>
      </c>
      <c r="I26" s="3">
        <v>0.57999999999999996</v>
      </c>
      <c r="J26" s="3">
        <v>0.56299999999999994</v>
      </c>
    </row>
    <row r="27" spans="1:10" x14ac:dyDescent="0.25">
      <c r="A27" s="7">
        <f t="shared" si="1"/>
        <v>66</v>
      </c>
      <c r="B27" s="3">
        <v>0.30499999999999999</v>
      </c>
      <c r="C27" s="3">
        <v>0.30099999999999999</v>
      </c>
      <c r="D27" s="3">
        <v>0.29799999999999999</v>
      </c>
      <c r="E27" s="3">
        <v>0.35699999999999998</v>
      </c>
      <c r="F27" s="3">
        <v>0.34200000000000003</v>
      </c>
      <c r="G27" s="3">
        <v>0.32700000000000001</v>
      </c>
      <c r="H27" s="3">
        <v>0.61899999999999999</v>
      </c>
      <c r="I27" s="3">
        <v>0.59599999999999997</v>
      </c>
      <c r="J27" s="3">
        <v>0.57899999999999996</v>
      </c>
    </row>
    <row r="28" spans="1:10" x14ac:dyDescent="0.25">
      <c r="A28" s="7">
        <f t="shared" si="1"/>
        <v>69</v>
      </c>
      <c r="B28" s="3">
        <v>0.31</v>
      </c>
      <c r="C28" s="3">
        <v>0.307</v>
      </c>
      <c r="D28" s="3">
        <v>0.30399999999999999</v>
      </c>
      <c r="E28" s="3">
        <v>0.36399999999999999</v>
      </c>
      <c r="F28" s="3">
        <v>0.34899999999999998</v>
      </c>
      <c r="G28" s="3">
        <v>0.33300000000000002</v>
      </c>
      <c r="H28" s="3">
        <v>0.63500000000000001</v>
      </c>
      <c r="I28" s="3">
        <v>0.61199999999999999</v>
      </c>
      <c r="J28" s="3">
        <v>0.59499999999999997</v>
      </c>
    </row>
    <row r="29" spans="1:10" x14ac:dyDescent="0.25">
      <c r="A29" s="7">
        <f t="shared" si="1"/>
        <v>72</v>
      </c>
      <c r="B29" s="3">
        <v>0.315</v>
      </c>
      <c r="C29" s="3">
        <v>0.313</v>
      </c>
      <c r="D29" s="3">
        <v>0.311</v>
      </c>
      <c r="E29" s="3">
        <v>0.371</v>
      </c>
      <c r="F29" s="3">
        <v>0.35499999999999998</v>
      </c>
      <c r="G29" s="3">
        <v>0.34</v>
      </c>
      <c r="H29" s="3">
        <v>0.65100000000000002</v>
      </c>
      <c r="I29" s="3">
        <v>0.628</v>
      </c>
      <c r="J29" s="3">
        <v>0.61099999999999999</v>
      </c>
    </row>
    <row r="30" spans="1:10" x14ac:dyDescent="0.25">
      <c r="A30" s="7">
        <f t="shared" si="1"/>
        <v>75</v>
      </c>
      <c r="B30" s="3">
        <v>0.32100000000000001</v>
      </c>
      <c r="C30" s="3">
        <v>0.31900000000000001</v>
      </c>
      <c r="D30" s="3">
        <v>0.317</v>
      </c>
      <c r="E30" s="3">
        <v>0.378</v>
      </c>
      <c r="F30" s="3">
        <v>0.36099999999999999</v>
      </c>
      <c r="G30" s="3">
        <v>0.34699999999999998</v>
      </c>
      <c r="H30" s="3">
        <v>0.66600000000000004</v>
      </c>
      <c r="I30" s="3">
        <v>0.64400000000000002</v>
      </c>
      <c r="J30" s="3">
        <v>0.627</v>
      </c>
    </row>
    <row r="31" spans="1:10" x14ac:dyDescent="0.25">
      <c r="A31" s="7">
        <f t="shared" si="1"/>
        <v>78</v>
      </c>
      <c r="B31" s="3">
        <v>0.32600000000000001</v>
      </c>
      <c r="C31" s="3">
        <v>0.32500000000000001</v>
      </c>
      <c r="D31" s="3">
        <v>0.32400000000000001</v>
      </c>
      <c r="E31" s="3">
        <v>0.38500000000000001</v>
      </c>
      <c r="F31" s="3">
        <v>0.36799999999999999</v>
      </c>
      <c r="G31" s="3">
        <v>0.35299999999999998</v>
      </c>
      <c r="H31" s="3">
        <v>0.68200000000000005</v>
      </c>
      <c r="I31" s="3">
        <v>0.66</v>
      </c>
      <c r="J31" s="3">
        <v>0.64300000000000002</v>
      </c>
    </row>
    <row r="32" spans="1:10" x14ac:dyDescent="0.25">
      <c r="A32" s="7">
        <f t="shared" si="1"/>
        <v>81</v>
      </c>
      <c r="B32" s="3">
        <v>0.33200000000000002</v>
      </c>
      <c r="C32" s="3">
        <v>0.33100000000000002</v>
      </c>
      <c r="D32" s="3">
        <v>0.33</v>
      </c>
      <c r="E32" s="3">
        <v>0.39200000000000002</v>
      </c>
      <c r="F32" s="3">
        <v>0.374</v>
      </c>
      <c r="G32" s="3">
        <v>0.36</v>
      </c>
      <c r="H32" s="3">
        <v>0.69699999999999995</v>
      </c>
      <c r="I32" s="3">
        <v>0.67700000000000005</v>
      </c>
      <c r="J32" s="3">
        <v>0.65900000000000003</v>
      </c>
    </row>
    <row r="33" spans="1:10" x14ac:dyDescent="0.25">
      <c r="A33" s="7">
        <f t="shared" si="1"/>
        <v>84</v>
      </c>
      <c r="B33" s="3">
        <v>0.33700000000000002</v>
      </c>
      <c r="C33" s="3">
        <v>0.33700000000000002</v>
      </c>
      <c r="D33" s="3">
        <v>0.33600000000000002</v>
      </c>
      <c r="E33" s="3">
        <v>0.39900000000000002</v>
      </c>
      <c r="F33" s="3">
        <v>0.38100000000000001</v>
      </c>
      <c r="G33" s="3">
        <v>0.36599999999999999</v>
      </c>
      <c r="H33" s="3">
        <v>0.71299999999999997</v>
      </c>
      <c r="I33" s="3">
        <v>0.69299999999999995</v>
      </c>
      <c r="J33" s="3">
        <v>0.67500000000000004</v>
      </c>
    </row>
    <row r="34" spans="1:10" x14ac:dyDescent="0.25">
      <c r="A34" s="7">
        <f t="shared" si="1"/>
        <v>87</v>
      </c>
      <c r="B34" s="3">
        <v>0.34200000000000003</v>
      </c>
      <c r="C34" s="3">
        <v>0.34300000000000003</v>
      </c>
      <c r="D34" s="3">
        <v>0.34300000000000003</v>
      </c>
      <c r="E34" s="3">
        <v>0.40600000000000003</v>
      </c>
      <c r="F34" s="3">
        <v>0.38700000000000001</v>
      </c>
      <c r="G34" s="3">
        <v>0.373</v>
      </c>
      <c r="H34" s="3">
        <v>0.72899999999999998</v>
      </c>
      <c r="I34" s="3">
        <v>0.71</v>
      </c>
      <c r="J34" s="3">
        <v>0.69199999999999995</v>
      </c>
    </row>
    <row r="35" spans="1:10" x14ac:dyDescent="0.25">
      <c r="A35" s="7">
        <f t="shared" si="1"/>
        <v>90</v>
      </c>
      <c r="B35" s="3">
        <v>0.34799999999999998</v>
      </c>
      <c r="C35" s="3">
        <v>0.34799999999999998</v>
      </c>
      <c r="D35" s="3">
        <v>0.34899999999999998</v>
      </c>
      <c r="E35" s="3">
        <v>0.41299999999999998</v>
      </c>
      <c r="F35" s="3">
        <v>0.39400000000000002</v>
      </c>
      <c r="G35" s="3">
        <v>0.379</v>
      </c>
      <c r="H35" s="3">
        <v>0.745</v>
      </c>
      <c r="I35" s="3">
        <v>0.72599999999999998</v>
      </c>
      <c r="J35" s="3">
        <v>0.70799999999999996</v>
      </c>
    </row>
    <row r="36" spans="1:10" x14ac:dyDescent="0.25">
      <c r="A36" s="7">
        <f t="shared" si="1"/>
        <v>93</v>
      </c>
      <c r="B36" s="3">
        <v>0.35399999999999998</v>
      </c>
      <c r="C36" s="3">
        <v>0.35399999999999998</v>
      </c>
      <c r="D36" s="3">
        <v>0.35599999999999998</v>
      </c>
      <c r="E36" s="3">
        <v>0.42099999999999999</v>
      </c>
      <c r="F36" s="3">
        <v>0.4</v>
      </c>
      <c r="G36" s="3">
        <v>0.38600000000000001</v>
      </c>
      <c r="H36" s="3">
        <v>0.76200000000000001</v>
      </c>
      <c r="I36" s="3">
        <v>0.74199999999999999</v>
      </c>
      <c r="J36" s="3">
        <v>0.72399999999999998</v>
      </c>
    </row>
    <row r="37" spans="1:10" x14ac:dyDescent="0.25">
      <c r="A37" s="7">
        <f t="shared" si="1"/>
        <v>96</v>
      </c>
      <c r="B37" s="3">
        <v>0.35899999999999999</v>
      </c>
      <c r="C37" s="3">
        <v>0.36</v>
      </c>
      <c r="D37" s="3">
        <v>0.36199999999999999</v>
      </c>
      <c r="E37" s="3">
        <v>0.42799999999999999</v>
      </c>
      <c r="F37" s="3">
        <v>0.40699999999999997</v>
      </c>
      <c r="G37" s="3">
        <v>0.39200000000000002</v>
      </c>
      <c r="H37" s="3">
        <v>0.77800000000000002</v>
      </c>
      <c r="I37" s="3">
        <v>0.75900000000000001</v>
      </c>
      <c r="J37" s="3">
        <v>0.74</v>
      </c>
    </row>
    <row r="38" spans="1:10" x14ac:dyDescent="0.25">
      <c r="A38" s="7">
        <f t="shared" si="1"/>
        <v>99</v>
      </c>
      <c r="B38" s="3">
        <v>0.36499999999999999</v>
      </c>
      <c r="C38" s="3">
        <v>0.36499999999999999</v>
      </c>
      <c r="D38" s="3">
        <v>0.36799999999999999</v>
      </c>
      <c r="E38" s="3">
        <v>0.435</v>
      </c>
      <c r="F38" s="3">
        <v>0.41299999999999998</v>
      </c>
      <c r="G38" s="3">
        <v>0.39900000000000002</v>
      </c>
      <c r="H38" s="3">
        <v>0.79500000000000004</v>
      </c>
      <c r="I38" s="3">
        <v>0.77500000000000002</v>
      </c>
      <c r="J38" s="3">
        <v>0.75600000000000001</v>
      </c>
    </row>
    <row r="39" spans="1:10" x14ac:dyDescent="0.25">
      <c r="A39" s="7">
        <f t="shared" si="1"/>
        <v>102</v>
      </c>
      <c r="B39" s="3">
        <v>0.37</v>
      </c>
      <c r="C39" s="3">
        <v>0.371</v>
      </c>
      <c r="D39" s="3">
        <v>0.374</v>
      </c>
      <c r="E39" s="3">
        <v>0.442</v>
      </c>
      <c r="F39" s="3">
        <v>0.42</v>
      </c>
      <c r="G39" s="3">
        <v>0.40500000000000003</v>
      </c>
      <c r="H39" s="3">
        <v>0.81100000000000005</v>
      </c>
      <c r="I39" s="3">
        <v>0.79200000000000004</v>
      </c>
      <c r="J39" s="3">
        <v>0.77300000000000002</v>
      </c>
    </row>
    <row r="40" spans="1:10" x14ac:dyDescent="0.25">
      <c r="A40" s="7">
        <f t="shared" si="1"/>
        <v>105</v>
      </c>
      <c r="B40" s="3">
        <v>0.376</v>
      </c>
      <c r="C40" s="3">
        <v>0.377</v>
      </c>
      <c r="D40" s="3">
        <v>0.38100000000000001</v>
      </c>
      <c r="E40" s="3">
        <v>0.44900000000000001</v>
      </c>
      <c r="F40" s="3">
        <v>0.42599999999999999</v>
      </c>
      <c r="G40" s="3">
        <v>0.41199999999999998</v>
      </c>
      <c r="H40" s="3">
        <v>0.82799999999999996</v>
      </c>
      <c r="I40" s="3">
        <v>0.80800000000000005</v>
      </c>
      <c r="J40" s="3">
        <v>0.78800000000000003</v>
      </c>
    </row>
    <row r="41" spans="1:10" x14ac:dyDescent="0.25">
      <c r="A41" s="7">
        <f t="shared" si="1"/>
        <v>108</v>
      </c>
      <c r="B41" s="3">
        <v>0.38200000000000001</v>
      </c>
      <c r="C41" s="3">
        <v>0.38300000000000001</v>
      </c>
      <c r="D41" s="3">
        <v>0.38700000000000001</v>
      </c>
      <c r="E41" s="3">
        <v>0.45600000000000002</v>
      </c>
      <c r="F41" s="3">
        <v>0.433</v>
      </c>
      <c r="G41" s="3">
        <v>0.41799999999999998</v>
      </c>
      <c r="H41" s="3">
        <v>0.84399999999999997</v>
      </c>
      <c r="I41" s="3">
        <v>0.82399999999999995</v>
      </c>
      <c r="J41" s="3">
        <v>0.80400000000000005</v>
      </c>
    </row>
    <row r="42" spans="1:10" x14ac:dyDescent="0.25">
      <c r="A42" s="7">
        <f t="shared" si="1"/>
        <v>111</v>
      </c>
      <c r="B42" s="3">
        <v>0.38800000000000001</v>
      </c>
      <c r="C42" s="3">
        <v>0.38800000000000001</v>
      </c>
      <c r="D42" s="3">
        <v>0.39400000000000002</v>
      </c>
      <c r="E42" s="3">
        <v>0.46300000000000002</v>
      </c>
      <c r="F42" s="3">
        <v>0.439</v>
      </c>
      <c r="G42" s="3">
        <v>0.42499999999999999</v>
      </c>
      <c r="H42" s="3">
        <v>0.86099999999999999</v>
      </c>
      <c r="I42" s="3">
        <v>0.84099999999999997</v>
      </c>
      <c r="J42" s="3">
        <v>0.82</v>
      </c>
    </row>
    <row r="43" spans="1:10" x14ac:dyDescent="0.25">
      <c r="A43" s="7">
        <f t="shared" si="1"/>
        <v>114</v>
      </c>
      <c r="B43" s="3">
        <v>0.39300000000000002</v>
      </c>
      <c r="C43" s="3">
        <v>0.39400000000000002</v>
      </c>
      <c r="D43" s="3">
        <v>0.4</v>
      </c>
      <c r="E43" s="3">
        <v>0.47</v>
      </c>
      <c r="F43" s="3">
        <v>0.44600000000000001</v>
      </c>
      <c r="G43" s="3">
        <v>0.43099999999999999</v>
      </c>
      <c r="H43" s="3">
        <v>0.878</v>
      </c>
      <c r="I43" s="3">
        <v>0.85699999999999998</v>
      </c>
      <c r="J43" s="3">
        <v>0.83599999999999997</v>
      </c>
    </row>
    <row r="44" spans="1:10" x14ac:dyDescent="0.25">
      <c r="A44" s="7">
        <f t="shared" si="1"/>
        <v>117</v>
      </c>
      <c r="B44" s="3">
        <v>0.39900000000000002</v>
      </c>
      <c r="C44" s="3">
        <v>0.4</v>
      </c>
      <c r="D44" s="3">
        <v>0.40600000000000003</v>
      </c>
      <c r="E44" s="3">
        <v>0.47699999999999998</v>
      </c>
      <c r="F44" s="3">
        <v>0.45200000000000001</v>
      </c>
      <c r="G44" s="3">
        <v>0.438</v>
      </c>
      <c r="H44" s="3">
        <v>0.89400000000000002</v>
      </c>
      <c r="I44" s="3">
        <v>0.873</v>
      </c>
      <c r="J44" s="3">
        <v>0.85199999999999998</v>
      </c>
    </row>
    <row r="45" spans="1:10" x14ac:dyDescent="0.25">
      <c r="A45" s="7">
        <f t="shared" si="1"/>
        <v>120</v>
      </c>
      <c r="B45" s="3">
        <v>0.40500000000000003</v>
      </c>
      <c r="C45" s="3">
        <v>0.40600000000000003</v>
      </c>
      <c r="D45" s="3">
        <v>0.41199999999999998</v>
      </c>
      <c r="E45" s="3">
        <v>0.48399999999999999</v>
      </c>
      <c r="F45" s="3">
        <v>0.45900000000000002</v>
      </c>
      <c r="G45" s="3">
        <v>0.44400000000000001</v>
      </c>
      <c r="H45" s="3">
        <v>0.91100000000000003</v>
      </c>
      <c r="I45" s="3">
        <v>0.89</v>
      </c>
      <c r="J45" s="3">
        <v>0.86799999999999999</v>
      </c>
    </row>
    <row r="46" spans="1:10" x14ac:dyDescent="0.25">
      <c r="A46" s="2">
        <v>1.423611111111111E-3</v>
      </c>
      <c r="B46" s="3"/>
      <c r="C46" s="3"/>
      <c r="D46" s="3"/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5" sqref="L5:N6"/>
    </sheetView>
  </sheetViews>
  <sheetFormatPr baseColWidth="10" defaultRowHeight="15" x14ac:dyDescent="0.25"/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1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B2" s="4">
        <f t="shared" ref="B2:J2" si="0">SLOPE(B5:B25,$A$5:$A$25)</f>
        <v>1.2194805194805196E-3</v>
      </c>
      <c r="C2" s="4">
        <f t="shared" si="0"/>
        <v>1.2303030303030303E-3</v>
      </c>
      <c r="D2" s="4">
        <f t="shared" si="0"/>
        <v>1.1956709956709962E-3</v>
      </c>
      <c r="E2" s="4">
        <f t="shared" si="0"/>
        <v>1.2753246753246753E-3</v>
      </c>
      <c r="F2" s="4">
        <f t="shared" si="0"/>
        <v>1.238095238095238E-3</v>
      </c>
      <c r="G2" s="4">
        <f t="shared" si="0"/>
        <v>1.4389610389610391E-3</v>
      </c>
      <c r="H2" s="4">
        <f t="shared" si="0"/>
        <v>5.0398268398268399E-3</v>
      </c>
      <c r="I2" s="4">
        <f t="shared" si="0"/>
        <v>4.961904761904762E-3</v>
      </c>
      <c r="J2" s="4">
        <f t="shared" si="0"/>
        <v>5.2614718614718619E-3</v>
      </c>
      <c r="L2" s="8">
        <f>AVERAGE(B2:G2)</f>
        <v>1.2663059163059165E-3</v>
      </c>
      <c r="M2">
        <f>AVERAGE(H2:J2)</f>
        <v>5.0877344877344882E-3</v>
      </c>
      <c r="O2" s="9">
        <f>L2/M2</f>
        <v>0.24889386805831301</v>
      </c>
    </row>
    <row r="3" spans="1:15" x14ac:dyDescent="0.25">
      <c r="B3" s="4">
        <f>AVERAGE(B2:D2)</f>
        <v>1.2151515151515154E-3</v>
      </c>
      <c r="C3" s="5"/>
      <c r="D3" s="6"/>
      <c r="E3" s="4">
        <f>AVERAGE(E2:G2)</f>
        <v>1.3174603174603173E-3</v>
      </c>
      <c r="F3" s="5"/>
      <c r="G3" s="6"/>
      <c r="H3" s="4">
        <f>AVERAGE(H2:J2)</f>
        <v>5.0877344877344882E-3</v>
      </c>
      <c r="I3" s="5"/>
      <c r="J3" s="6"/>
      <c r="L3">
        <f>_xlfn.STDEV.P(B2:G2)</f>
        <v>8.0793037406176013E-5</v>
      </c>
      <c r="M3">
        <f>_xlfn.STDEV.P(H2:J2)</f>
        <v>1.2690276811216155E-4</v>
      </c>
    </row>
    <row r="4" spans="1:15" x14ac:dyDescent="0.25">
      <c r="B4">
        <f>_xlfn.STDEV.P(B2:D2)</f>
        <v>1.4466044484677584E-5</v>
      </c>
      <c r="E4">
        <f>_xlfn.STDEV.P(E2:G2)</f>
        <v>8.7248024783762677E-5</v>
      </c>
      <c r="H4">
        <f>_xlfn.STDEV.P(H2:J2)</f>
        <v>1.2690276811216155E-4</v>
      </c>
    </row>
    <row r="5" spans="1:15" x14ac:dyDescent="0.25">
      <c r="A5" s="7">
        <v>0</v>
      </c>
      <c r="B5" s="3">
        <v>0.17299999999999999</v>
      </c>
      <c r="C5" s="3">
        <v>0.16800000000000001</v>
      </c>
      <c r="D5" s="3">
        <v>0.16900000000000001</v>
      </c>
      <c r="E5" s="3">
        <v>0.182</v>
      </c>
      <c r="F5" s="3">
        <v>0.17599999999999999</v>
      </c>
      <c r="G5" s="3">
        <v>0.17199999999999999</v>
      </c>
      <c r="H5" s="3">
        <v>0.251</v>
      </c>
      <c r="I5" s="3">
        <v>0.24099999999999999</v>
      </c>
      <c r="J5" s="3">
        <v>0.219</v>
      </c>
      <c r="L5">
        <f>B3/H3</f>
        <v>0.23883941233195308</v>
      </c>
      <c r="M5">
        <f>E3/H3</f>
        <v>0.25894832378467292</v>
      </c>
      <c r="N5">
        <f>AVERAGE(L5:M5)</f>
        <v>0.24889386805831298</v>
      </c>
    </row>
    <row r="6" spans="1:15" x14ac:dyDescent="0.25">
      <c r="A6" s="7">
        <f>A5+3</f>
        <v>3</v>
      </c>
      <c r="B6" s="3">
        <v>0.17699999999999999</v>
      </c>
      <c r="C6" s="3">
        <v>0.17199999999999999</v>
      </c>
      <c r="D6" s="3">
        <v>0.17299999999999999</v>
      </c>
      <c r="E6" s="3">
        <v>0.186</v>
      </c>
      <c r="F6" s="3">
        <v>0.18</v>
      </c>
      <c r="G6" s="3">
        <v>0.17599999999999999</v>
      </c>
      <c r="H6" s="3">
        <v>0.26700000000000002</v>
      </c>
      <c r="I6" s="3">
        <v>0.25700000000000001</v>
      </c>
      <c r="J6" s="3">
        <v>0.23599999999999999</v>
      </c>
      <c r="N6">
        <f>_xlfn.STDEV.P(L5:M5)</f>
        <v>1.005445572635992E-2</v>
      </c>
    </row>
    <row r="7" spans="1:15" x14ac:dyDescent="0.25">
      <c r="A7" s="7">
        <f t="shared" ref="A7:A45" si="1">A6+3</f>
        <v>6</v>
      </c>
      <c r="B7" s="3">
        <v>0.18</v>
      </c>
      <c r="C7" s="3">
        <v>0.17399999999999999</v>
      </c>
      <c r="D7" s="3">
        <v>0.17499999999999999</v>
      </c>
      <c r="E7" s="3">
        <v>0.19</v>
      </c>
      <c r="F7" s="3">
        <v>0.184</v>
      </c>
      <c r="G7" s="3">
        <v>0.18</v>
      </c>
      <c r="H7" s="3">
        <v>0.28199999999999997</v>
      </c>
      <c r="I7" s="3">
        <v>0.27200000000000002</v>
      </c>
      <c r="J7" s="3">
        <v>0.252</v>
      </c>
    </row>
    <row r="8" spans="1:15" x14ac:dyDescent="0.25">
      <c r="A8" s="7">
        <f t="shared" si="1"/>
        <v>9</v>
      </c>
      <c r="B8" s="3">
        <v>0.184</v>
      </c>
      <c r="C8" s="3">
        <v>0.17799999999999999</v>
      </c>
      <c r="D8" s="3">
        <v>0.17899999999999999</v>
      </c>
      <c r="E8" s="3">
        <v>0.19400000000000001</v>
      </c>
      <c r="F8" s="3">
        <v>0.188</v>
      </c>
      <c r="G8" s="3">
        <v>0.185</v>
      </c>
      <c r="H8" s="3">
        <v>0.29799999999999999</v>
      </c>
      <c r="I8" s="3">
        <v>0.28699999999999998</v>
      </c>
      <c r="J8" s="3">
        <v>0.27</v>
      </c>
    </row>
    <row r="9" spans="1:15" x14ac:dyDescent="0.25">
      <c r="A9" s="7">
        <f t="shared" si="1"/>
        <v>12</v>
      </c>
      <c r="B9" s="3">
        <v>0.187</v>
      </c>
      <c r="C9" s="3">
        <v>0.18099999999999999</v>
      </c>
      <c r="D9" s="3">
        <v>0.18099999999999999</v>
      </c>
      <c r="E9" s="3">
        <v>0.19800000000000001</v>
      </c>
      <c r="F9" s="3">
        <v>0.192</v>
      </c>
      <c r="G9" s="3">
        <v>0.189</v>
      </c>
      <c r="H9" s="3">
        <v>0.313</v>
      </c>
      <c r="I9" s="3">
        <v>0.30199999999999999</v>
      </c>
      <c r="J9" s="3">
        <v>0.28699999999999998</v>
      </c>
    </row>
    <row r="10" spans="1:15" x14ac:dyDescent="0.25">
      <c r="A10" s="7">
        <f t="shared" si="1"/>
        <v>15</v>
      </c>
      <c r="B10" s="3">
        <v>0.191</v>
      </c>
      <c r="C10" s="3">
        <v>0.185</v>
      </c>
      <c r="D10" s="3">
        <v>0.185</v>
      </c>
      <c r="E10" s="3">
        <v>0.20200000000000001</v>
      </c>
      <c r="F10" s="3">
        <v>0.19500000000000001</v>
      </c>
      <c r="G10" s="3">
        <v>0.193</v>
      </c>
      <c r="H10" s="3">
        <v>0.32800000000000001</v>
      </c>
      <c r="I10" s="3">
        <v>0.317</v>
      </c>
      <c r="J10" s="3">
        <v>0.30299999999999999</v>
      </c>
    </row>
    <row r="11" spans="1:15" x14ac:dyDescent="0.25">
      <c r="A11" s="7">
        <f t="shared" si="1"/>
        <v>18</v>
      </c>
      <c r="B11" s="3">
        <v>0.19500000000000001</v>
      </c>
      <c r="C11" s="3">
        <v>0.189</v>
      </c>
      <c r="D11" s="3">
        <v>0.188</v>
      </c>
      <c r="E11" s="3">
        <v>0.20499999999999999</v>
      </c>
      <c r="F11" s="3">
        <v>0.19900000000000001</v>
      </c>
      <c r="G11" s="3">
        <v>0.19800000000000001</v>
      </c>
      <c r="H11" s="3">
        <v>0.34300000000000003</v>
      </c>
      <c r="I11" s="3">
        <v>0.33200000000000002</v>
      </c>
      <c r="J11" s="3">
        <v>0.318</v>
      </c>
    </row>
    <row r="12" spans="1:15" x14ac:dyDescent="0.25">
      <c r="A12" s="7">
        <f t="shared" si="1"/>
        <v>21</v>
      </c>
      <c r="B12" s="3">
        <v>0.19900000000000001</v>
      </c>
      <c r="C12" s="3">
        <v>0.193</v>
      </c>
      <c r="D12" s="3">
        <v>0.192</v>
      </c>
      <c r="E12" s="3">
        <v>0.20899999999999999</v>
      </c>
      <c r="F12" s="3">
        <v>0.20200000000000001</v>
      </c>
      <c r="G12" s="3">
        <v>0.20200000000000001</v>
      </c>
      <c r="H12" s="3">
        <v>0.35799999999999998</v>
      </c>
      <c r="I12" s="3">
        <v>0.34699999999999998</v>
      </c>
      <c r="J12" s="3">
        <v>0.33400000000000002</v>
      </c>
    </row>
    <row r="13" spans="1:15" x14ac:dyDescent="0.25">
      <c r="A13" s="7">
        <f t="shared" si="1"/>
        <v>24</v>
      </c>
      <c r="B13" s="3">
        <v>0.20300000000000001</v>
      </c>
      <c r="C13" s="3">
        <v>0.19600000000000001</v>
      </c>
      <c r="D13" s="3">
        <v>0.19600000000000001</v>
      </c>
      <c r="E13" s="3">
        <v>0.21299999999999999</v>
      </c>
      <c r="F13" s="3">
        <v>0.20599999999999999</v>
      </c>
      <c r="G13" s="3">
        <v>0.20599999999999999</v>
      </c>
      <c r="H13" s="3">
        <v>0.373</v>
      </c>
      <c r="I13" s="3">
        <v>0.36199999999999999</v>
      </c>
      <c r="J13" s="3">
        <v>0.34899999999999998</v>
      </c>
    </row>
    <row r="14" spans="1:15" x14ac:dyDescent="0.25">
      <c r="A14" s="7">
        <f t="shared" si="1"/>
        <v>27</v>
      </c>
      <c r="B14" s="3">
        <v>0.20699999999999999</v>
      </c>
      <c r="C14" s="3">
        <v>0.2</v>
      </c>
      <c r="D14" s="3">
        <v>0.19900000000000001</v>
      </c>
      <c r="E14" s="3">
        <v>0.217</v>
      </c>
      <c r="F14" s="3">
        <v>0.21</v>
      </c>
      <c r="G14" s="3">
        <v>0.21</v>
      </c>
      <c r="H14" s="3">
        <v>0.38800000000000001</v>
      </c>
      <c r="I14" s="3">
        <v>0.377</v>
      </c>
      <c r="J14" s="3">
        <v>0.36499999999999999</v>
      </c>
    </row>
    <row r="15" spans="1:15" x14ac:dyDescent="0.25">
      <c r="A15" s="7">
        <f t="shared" si="1"/>
        <v>30</v>
      </c>
      <c r="B15" s="3">
        <v>0.21099999999999999</v>
      </c>
      <c r="C15" s="3">
        <v>0.20399999999999999</v>
      </c>
      <c r="D15" s="3">
        <v>0.20300000000000001</v>
      </c>
      <c r="E15" s="3">
        <v>0.221</v>
      </c>
      <c r="F15" s="3">
        <v>0.21299999999999999</v>
      </c>
      <c r="G15" s="3">
        <v>0.215</v>
      </c>
      <c r="H15" s="3">
        <v>0.40300000000000002</v>
      </c>
      <c r="I15" s="3">
        <v>0.39200000000000002</v>
      </c>
      <c r="J15" s="3">
        <v>0.38200000000000001</v>
      </c>
    </row>
    <row r="16" spans="1:15" x14ac:dyDescent="0.25">
      <c r="A16" s="7">
        <f t="shared" si="1"/>
        <v>33</v>
      </c>
      <c r="B16" s="3">
        <v>0.21299999999999999</v>
      </c>
      <c r="C16" s="3">
        <v>0.20699999999999999</v>
      </c>
      <c r="D16" s="3">
        <v>0.20699999999999999</v>
      </c>
      <c r="E16" s="3">
        <v>0.224</v>
      </c>
      <c r="F16" s="3">
        <v>0.217</v>
      </c>
      <c r="G16" s="3">
        <v>0.219</v>
      </c>
      <c r="H16" s="3">
        <v>0.41899999999999998</v>
      </c>
      <c r="I16" s="3">
        <v>0.40699999999999997</v>
      </c>
      <c r="J16" s="3">
        <v>0.39800000000000002</v>
      </c>
    </row>
    <row r="17" spans="1:10" x14ac:dyDescent="0.25">
      <c r="A17" s="7">
        <f t="shared" si="1"/>
        <v>36</v>
      </c>
      <c r="B17" s="3">
        <v>0.217</v>
      </c>
      <c r="C17" s="3">
        <v>0.21099999999999999</v>
      </c>
      <c r="D17" s="3">
        <v>0.21</v>
      </c>
      <c r="E17" s="3">
        <v>0.22800000000000001</v>
      </c>
      <c r="F17" s="3">
        <v>0.221</v>
      </c>
      <c r="G17" s="3">
        <v>0.224</v>
      </c>
      <c r="H17" s="3">
        <v>0.434</v>
      </c>
      <c r="I17" s="3">
        <v>0.42199999999999999</v>
      </c>
      <c r="J17" s="3">
        <v>0.41299999999999998</v>
      </c>
    </row>
    <row r="18" spans="1:10" x14ac:dyDescent="0.25">
      <c r="A18" s="7">
        <f t="shared" si="1"/>
        <v>39</v>
      </c>
      <c r="B18" s="3">
        <v>0.221</v>
      </c>
      <c r="C18" s="3">
        <v>0.215</v>
      </c>
      <c r="D18" s="3">
        <v>0.214</v>
      </c>
      <c r="E18" s="3">
        <v>0.23200000000000001</v>
      </c>
      <c r="F18" s="3">
        <v>0.22500000000000001</v>
      </c>
      <c r="G18" s="3">
        <v>0.22800000000000001</v>
      </c>
      <c r="H18" s="3">
        <v>0.44900000000000001</v>
      </c>
      <c r="I18" s="3">
        <v>0.437</v>
      </c>
      <c r="J18" s="3">
        <v>0.42799999999999999</v>
      </c>
    </row>
    <row r="19" spans="1:10" x14ac:dyDescent="0.25">
      <c r="A19" s="7">
        <f t="shared" si="1"/>
        <v>42</v>
      </c>
      <c r="B19" s="3">
        <v>0.22600000000000001</v>
      </c>
      <c r="C19" s="3">
        <v>0.218</v>
      </c>
      <c r="D19" s="3">
        <v>0.218</v>
      </c>
      <c r="E19" s="3">
        <v>0.23599999999999999</v>
      </c>
      <c r="F19" s="3">
        <v>0.22800000000000001</v>
      </c>
      <c r="G19" s="3">
        <v>0.23200000000000001</v>
      </c>
      <c r="H19" s="3">
        <v>0.46400000000000002</v>
      </c>
      <c r="I19" s="3">
        <v>0.45200000000000001</v>
      </c>
      <c r="J19" s="3">
        <v>0.44400000000000001</v>
      </c>
    </row>
    <row r="20" spans="1:10" x14ac:dyDescent="0.25">
      <c r="A20" s="7">
        <f t="shared" si="1"/>
        <v>45</v>
      </c>
      <c r="B20" s="3">
        <v>0.22800000000000001</v>
      </c>
      <c r="C20" s="3">
        <v>0.222</v>
      </c>
      <c r="D20" s="3">
        <v>0.222</v>
      </c>
      <c r="E20" s="3">
        <v>0.24</v>
      </c>
      <c r="F20" s="3">
        <v>0.23200000000000001</v>
      </c>
      <c r="G20" s="3">
        <v>0.23699999999999999</v>
      </c>
      <c r="H20" s="3">
        <v>0.47899999999999998</v>
      </c>
      <c r="I20" s="3">
        <v>0.46600000000000003</v>
      </c>
      <c r="J20" s="3">
        <v>0.45900000000000002</v>
      </c>
    </row>
    <row r="21" spans="1:10" x14ac:dyDescent="0.25">
      <c r="A21" s="7">
        <f t="shared" si="1"/>
        <v>48</v>
      </c>
      <c r="B21" s="3">
        <v>0.23100000000000001</v>
      </c>
      <c r="C21" s="3">
        <v>0.22600000000000001</v>
      </c>
      <c r="D21" s="3">
        <v>0.22500000000000001</v>
      </c>
      <c r="E21" s="3">
        <v>0.24399999999999999</v>
      </c>
      <c r="F21" s="3">
        <v>0.23599999999999999</v>
      </c>
      <c r="G21" s="3">
        <v>0.24099999999999999</v>
      </c>
      <c r="H21" s="3">
        <v>0.49399999999999999</v>
      </c>
      <c r="I21" s="3">
        <v>0.48099999999999998</v>
      </c>
      <c r="J21" s="3">
        <v>0.47499999999999998</v>
      </c>
    </row>
    <row r="22" spans="1:10" x14ac:dyDescent="0.25">
      <c r="A22" s="7">
        <f t="shared" si="1"/>
        <v>51</v>
      </c>
      <c r="B22" s="3">
        <v>0.23499999999999999</v>
      </c>
      <c r="C22" s="3">
        <v>0.23</v>
      </c>
      <c r="D22" s="3">
        <v>0.22900000000000001</v>
      </c>
      <c r="E22" s="3">
        <v>0.247</v>
      </c>
      <c r="F22" s="3">
        <v>0.24</v>
      </c>
      <c r="G22" s="3">
        <v>0.245</v>
      </c>
      <c r="H22" s="3">
        <v>0.50900000000000001</v>
      </c>
      <c r="I22" s="3">
        <v>0.495</v>
      </c>
      <c r="J22" s="3">
        <v>0.49</v>
      </c>
    </row>
    <row r="23" spans="1:10" x14ac:dyDescent="0.25">
      <c r="A23" s="7">
        <f t="shared" si="1"/>
        <v>54</v>
      </c>
      <c r="B23" s="3">
        <v>0.23899999999999999</v>
      </c>
      <c r="C23" s="3">
        <v>0.23400000000000001</v>
      </c>
      <c r="D23" s="3">
        <v>0.23300000000000001</v>
      </c>
      <c r="E23" s="3">
        <v>0.251</v>
      </c>
      <c r="F23" s="3">
        <v>0.24299999999999999</v>
      </c>
      <c r="G23" s="3">
        <v>0.25</v>
      </c>
      <c r="H23" s="3">
        <v>0.52400000000000002</v>
      </c>
      <c r="I23" s="3">
        <v>0.51</v>
      </c>
      <c r="J23" s="3">
        <v>0.505</v>
      </c>
    </row>
    <row r="24" spans="1:10" x14ac:dyDescent="0.25">
      <c r="A24" s="7">
        <f t="shared" si="1"/>
        <v>57</v>
      </c>
      <c r="B24" s="3">
        <v>0.24199999999999999</v>
      </c>
      <c r="C24" s="3">
        <v>0.23799999999999999</v>
      </c>
      <c r="D24" s="3">
        <v>0.23599999999999999</v>
      </c>
      <c r="E24" s="3">
        <v>0.255</v>
      </c>
      <c r="F24" s="3">
        <v>0.247</v>
      </c>
      <c r="G24" s="3">
        <v>0.253</v>
      </c>
      <c r="H24" s="3">
        <v>0.53900000000000003</v>
      </c>
      <c r="I24" s="3">
        <v>0.52400000000000002</v>
      </c>
      <c r="J24" s="3">
        <v>0.52100000000000002</v>
      </c>
    </row>
    <row r="25" spans="1:10" x14ac:dyDescent="0.25">
      <c r="A25" s="7">
        <f t="shared" si="1"/>
        <v>60</v>
      </c>
      <c r="B25" s="3">
        <v>0.246</v>
      </c>
      <c r="C25" s="3">
        <v>0.24099999999999999</v>
      </c>
      <c r="D25" s="3">
        <v>0.24</v>
      </c>
      <c r="E25" s="3">
        <v>0.25900000000000001</v>
      </c>
      <c r="F25" s="3">
        <v>0.251</v>
      </c>
      <c r="G25" s="3">
        <v>0.25800000000000001</v>
      </c>
      <c r="H25" s="3">
        <v>0.55400000000000005</v>
      </c>
      <c r="I25" s="3">
        <v>0.53900000000000003</v>
      </c>
      <c r="J25" s="3">
        <v>0.53600000000000003</v>
      </c>
    </row>
    <row r="26" spans="1:10" x14ac:dyDescent="0.25">
      <c r="A26" s="7">
        <f t="shared" si="1"/>
        <v>63</v>
      </c>
      <c r="B26" s="3">
        <v>0.25</v>
      </c>
      <c r="C26" s="3">
        <v>0.245</v>
      </c>
      <c r="D26" s="3">
        <v>0.24399999999999999</v>
      </c>
      <c r="E26" s="3">
        <v>0.26300000000000001</v>
      </c>
      <c r="F26" s="3">
        <v>0.255</v>
      </c>
      <c r="G26" s="3">
        <v>0.26200000000000001</v>
      </c>
      <c r="H26" s="3">
        <v>0.56899999999999995</v>
      </c>
      <c r="I26" s="3">
        <v>0.55300000000000005</v>
      </c>
      <c r="J26" s="3">
        <v>0.55100000000000005</v>
      </c>
    </row>
    <row r="27" spans="1:10" x14ac:dyDescent="0.25">
      <c r="A27" s="7">
        <f t="shared" si="1"/>
        <v>66</v>
      </c>
      <c r="B27" s="3">
        <v>0.253</v>
      </c>
      <c r="C27" s="3">
        <v>0.249</v>
      </c>
      <c r="D27" s="3">
        <v>0.248</v>
      </c>
      <c r="E27" s="3">
        <v>0.26600000000000001</v>
      </c>
      <c r="F27" s="3">
        <v>0.25900000000000001</v>
      </c>
      <c r="G27" s="3">
        <v>0.26600000000000001</v>
      </c>
      <c r="H27" s="3">
        <v>0.58499999999999996</v>
      </c>
      <c r="I27" s="3">
        <v>0.56799999999999995</v>
      </c>
      <c r="J27" s="3">
        <v>0.56699999999999995</v>
      </c>
    </row>
    <row r="28" spans="1:10" x14ac:dyDescent="0.25">
      <c r="A28" s="7">
        <f t="shared" si="1"/>
        <v>69</v>
      </c>
      <c r="B28" s="3">
        <v>0.25700000000000001</v>
      </c>
      <c r="C28" s="3">
        <v>0.253</v>
      </c>
      <c r="D28" s="3">
        <v>0.251</v>
      </c>
      <c r="E28" s="3">
        <v>0.27</v>
      </c>
      <c r="F28" s="3">
        <v>0.26200000000000001</v>
      </c>
      <c r="G28" s="3">
        <v>0.27</v>
      </c>
      <c r="H28" s="3">
        <v>0.6</v>
      </c>
      <c r="I28" s="3">
        <v>0.58299999999999996</v>
      </c>
      <c r="J28" s="3">
        <v>0.58199999999999996</v>
      </c>
    </row>
    <row r="29" spans="1:10" x14ac:dyDescent="0.25">
      <c r="A29" s="7">
        <f t="shared" si="1"/>
        <v>72</v>
      </c>
      <c r="B29" s="3">
        <v>0.26100000000000001</v>
      </c>
      <c r="C29" s="3">
        <v>0.25700000000000001</v>
      </c>
      <c r="D29" s="3">
        <v>0.255</v>
      </c>
      <c r="E29" s="3">
        <v>0.27400000000000002</v>
      </c>
      <c r="F29" s="3">
        <v>0.26600000000000001</v>
      </c>
      <c r="G29" s="3">
        <v>0.27500000000000002</v>
      </c>
      <c r="H29" s="3">
        <v>0.61499999999999999</v>
      </c>
      <c r="I29" s="3">
        <v>0.59699999999999998</v>
      </c>
      <c r="J29" s="3">
        <v>0.59799999999999998</v>
      </c>
    </row>
    <row r="30" spans="1:10" x14ac:dyDescent="0.25">
      <c r="A30" s="7">
        <f t="shared" si="1"/>
        <v>75</v>
      </c>
      <c r="B30" s="3">
        <v>0.26500000000000001</v>
      </c>
      <c r="C30" s="3">
        <v>0.26</v>
      </c>
      <c r="D30" s="3">
        <v>0.25900000000000001</v>
      </c>
      <c r="E30" s="3">
        <v>0.27800000000000002</v>
      </c>
      <c r="F30" s="3">
        <v>0.27</v>
      </c>
      <c r="G30" s="3">
        <v>0.27900000000000003</v>
      </c>
      <c r="H30" s="3">
        <v>0.63</v>
      </c>
      <c r="I30" s="3">
        <v>0.61199999999999999</v>
      </c>
      <c r="J30" s="3">
        <v>0.61299999999999999</v>
      </c>
    </row>
    <row r="31" spans="1:10" x14ac:dyDescent="0.25">
      <c r="A31" s="7">
        <f t="shared" si="1"/>
        <v>78</v>
      </c>
      <c r="B31" s="3">
        <v>0.26900000000000002</v>
      </c>
      <c r="C31" s="3">
        <v>0.26400000000000001</v>
      </c>
      <c r="D31" s="3">
        <v>0.26300000000000001</v>
      </c>
      <c r="E31" s="3">
        <v>0.28100000000000003</v>
      </c>
      <c r="F31" s="3">
        <v>0.27400000000000002</v>
      </c>
      <c r="G31" s="3">
        <v>0.28299999999999997</v>
      </c>
      <c r="H31" s="3">
        <v>0.64500000000000002</v>
      </c>
      <c r="I31" s="3">
        <v>0.627</v>
      </c>
      <c r="J31" s="3">
        <v>0.629</v>
      </c>
    </row>
    <row r="32" spans="1:10" x14ac:dyDescent="0.25">
      <c r="A32" s="7">
        <f t="shared" si="1"/>
        <v>81</v>
      </c>
      <c r="B32" s="3">
        <v>0.27200000000000002</v>
      </c>
      <c r="C32" s="3">
        <v>0.26800000000000002</v>
      </c>
      <c r="D32" s="3">
        <v>0.26700000000000002</v>
      </c>
      <c r="E32" s="3">
        <v>0.28499999999999998</v>
      </c>
      <c r="F32" s="3">
        <v>0.27800000000000002</v>
      </c>
      <c r="G32" s="3">
        <v>0.28799999999999998</v>
      </c>
      <c r="H32" s="3">
        <v>0.66</v>
      </c>
      <c r="I32" s="3">
        <v>0.64200000000000002</v>
      </c>
      <c r="J32" s="3">
        <v>0.64500000000000002</v>
      </c>
    </row>
    <row r="33" spans="1:10" x14ac:dyDescent="0.25">
      <c r="A33" s="7">
        <f t="shared" si="1"/>
        <v>84</v>
      </c>
      <c r="B33" s="3">
        <v>0.27600000000000002</v>
      </c>
      <c r="C33" s="3">
        <v>0.27200000000000002</v>
      </c>
      <c r="D33" s="3">
        <v>0.27</v>
      </c>
      <c r="E33" s="3">
        <v>0.28899999999999998</v>
      </c>
      <c r="F33" s="3">
        <v>0.28100000000000003</v>
      </c>
      <c r="G33" s="3">
        <v>0.29199999999999998</v>
      </c>
      <c r="H33" s="3">
        <v>0.67500000000000004</v>
      </c>
      <c r="I33" s="3">
        <v>0.65700000000000003</v>
      </c>
      <c r="J33" s="3">
        <v>0.66</v>
      </c>
    </row>
    <row r="34" spans="1:10" x14ac:dyDescent="0.25">
      <c r="A34" s="7">
        <f t="shared" si="1"/>
        <v>87</v>
      </c>
      <c r="B34" s="3">
        <v>0.28000000000000003</v>
      </c>
      <c r="C34" s="3">
        <v>0.27600000000000002</v>
      </c>
      <c r="D34" s="3">
        <v>0.27400000000000002</v>
      </c>
      <c r="E34" s="3">
        <v>0.29299999999999998</v>
      </c>
      <c r="F34" s="3">
        <v>0.28499999999999998</v>
      </c>
      <c r="G34" s="3">
        <v>0.29699999999999999</v>
      </c>
      <c r="H34" s="3">
        <v>0.69</v>
      </c>
      <c r="I34" s="3">
        <v>0.67100000000000004</v>
      </c>
      <c r="J34" s="3">
        <v>0.67600000000000005</v>
      </c>
    </row>
    <row r="35" spans="1:10" x14ac:dyDescent="0.25">
      <c r="A35" s="7">
        <f t="shared" si="1"/>
        <v>90</v>
      </c>
      <c r="B35" s="3">
        <v>0.28399999999999997</v>
      </c>
      <c r="C35" s="3">
        <v>0.27900000000000003</v>
      </c>
      <c r="D35" s="3">
        <v>0.27800000000000002</v>
      </c>
      <c r="E35" s="3">
        <v>0.29699999999999999</v>
      </c>
      <c r="F35" s="3">
        <v>0.28899999999999998</v>
      </c>
      <c r="G35" s="3">
        <v>0.30099999999999999</v>
      </c>
      <c r="H35" s="3">
        <v>0.70499999999999996</v>
      </c>
      <c r="I35" s="3">
        <v>0.68600000000000005</v>
      </c>
      <c r="J35" s="3">
        <v>0.69199999999999995</v>
      </c>
    </row>
    <row r="36" spans="1:10" x14ac:dyDescent="0.25">
      <c r="A36" s="7">
        <f t="shared" si="1"/>
        <v>93</v>
      </c>
      <c r="B36" s="3">
        <v>0.28699999999999998</v>
      </c>
      <c r="C36" s="3">
        <v>0.28299999999999997</v>
      </c>
      <c r="D36" s="3">
        <v>0.28199999999999997</v>
      </c>
      <c r="E36" s="3">
        <v>0.30099999999999999</v>
      </c>
      <c r="F36" s="3">
        <v>0.29299999999999998</v>
      </c>
      <c r="G36" s="3">
        <v>0.30599999999999999</v>
      </c>
      <c r="H36" s="3">
        <v>0.72</v>
      </c>
      <c r="I36" s="3">
        <v>0.70099999999999996</v>
      </c>
      <c r="J36" s="3">
        <v>0.70699999999999996</v>
      </c>
    </row>
    <row r="37" spans="1:10" x14ac:dyDescent="0.25">
      <c r="A37" s="7">
        <f t="shared" si="1"/>
        <v>96</v>
      </c>
      <c r="B37" s="3">
        <v>0.29099999999999998</v>
      </c>
      <c r="C37" s="3">
        <v>0.28699999999999998</v>
      </c>
      <c r="D37" s="3">
        <v>0.28499999999999998</v>
      </c>
      <c r="E37" s="3">
        <v>0.30499999999999999</v>
      </c>
      <c r="F37" s="3">
        <v>0.29599999999999999</v>
      </c>
      <c r="G37" s="3">
        <v>0.31</v>
      </c>
      <c r="H37" s="3">
        <v>0.73499999999999999</v>
      </c>
      <c r="I37" s="3">
        <v>0.71599999999999997</v>
      </c>
      <c r="J37" s="3">
        <v>0.72199999999999998</v>
      </c>
    </row>
    <row r="38" spans="1:10" x14ac:dyDescent="0.25">
      <c r="A38" s="7">
        <f t="shared" si="1"/>
        <v>99</v>
      </c>
      <c r="B38" s="3">
        <v>0.29499999999999998</v>
      </c>
      <c r="C38" s="3">
        <v>0.29099999999999998</v>
      </c>
      <c r="D38" s="3">
        <v>0.28899999999999998</v>
      </c>
      <c r="E38" s="3">
        <v>0.309</v>
      </c>
      <c r="F38" s="3">
        <v>0.3</v>
      </c>
      <c r="G38" s="3">
        <v>0.314</v>
      </c>
      <c r="H38" s="3">
        <v>0.751</v>
      </c>
      <c r="I38" s="3">
        <v>0.73099999999999998</v>
      </c>
      <c r="J38" s="3">
        <v>0.73699999999999999</v>
      </c>
    </row>
    <row r="39" spans="1:10" x14ac:dyDescent="0.25">
      <c r="A39" s="7">
        <f t="shared" si="1"/>
        <v>102</v>
      </c>
      <c r="B39" s="3">
        <v>0.29899999999999999</v>
      </c>
      <c r="C39" s="3">
        <v>0.29399999999999998</v>
      </c>
      <c r="D39" s="3">
        <v>0.29299999999999998</v>
      </c>
      <c r="E39" s="3">
        <v>0.312</v>
      </c>
      <c r="F39" s="3">
        <v>0.30399999999999999</v>
      </c>
      <c r="G39" s="3">
        <v>0.31900000000000001</v>
      </c>
      <c r="H39" s="3">
        <v>0.76600000000000001</v>
      </c>
      <c r="I39" s="3">
        <v>0.746</v>
      </c>
      <c r="J39" s="3">
        <v>0.753</v>
      </c>
    </row>
    <row r="40" spans="1:10" x14ac:dyDescent="0.25">
      <c r="A40" s="7">
        <f t="shared" si="1"/>
        <v>105</v>
      </c>
      <c r="B40" s="3">
        <v>0.30299999999999999</v>
      </c>
      <c r="C40" s="3">
        <v>0.29899999999999999</v>
      </c>
      <c r="D40" s="3">
        <v>0.29599999999999999</v>
      </c>
      <c r="E40" s="3">
        <v>0.316</v>
      </c>
      <c r="F40" s="3">
        <v>0.307</v>
      </c>
      <c r="G40" s="3">
        <v>0.32300000000000001</v>
      </c>
      <c r="H40" s="3">
        <v>0.78100000000000003</v>
      </c>
      <c r="I40" s="3">
        <v>0.76</v>
      </c>
      <c r="J40" s="3">
        <v>0.76800000000000002</v>
      </c>
    </row>
    <row r="41" spans="1:10" x14ac:dyDescent="0.25">
      <c r="A41" s="7">
        <f t="shared" si="1"/>
        <v>108</v>
      </c>
      <c r="B41" s="3">
        <v>0.307</v>
      </c>
      <c r="C41" s="3">
        <v>0.30199999999999999</v>
      </c>
      <c r="D41" s="3">
        <v>0.3</v>
      </c>
      <c r="E41" s="3">
        <v>0.32</v>
      </c>
      <c r="F41" s="3">
        <v>0.311</v>
      </c>
      <c r="G41" s="3">
        <v>0.32700000000000001</v>
      </c>
      <c r="H41" s="3">
        <v>0.79600000000000004</v>
      </c>
      <c r="I41" s="3">
        <v>0.77500000000000002</v>
      </c>
      <c r="J41" s="3">
        <v>0.78300000000000003</v>
      </c>
    </row>
    <row r="42" spans="1:10" x14ac:dyDescent="0.25">
      <c r="A42" s="7">
        <f t="shared" si="1"/>
        <v>111</v>
      </c>
      <c r="B42" s="3">
        <v>0.311</v>
      </c>
      <c r="C42" s="3">
        <v>0.30599999999999999</v>
      </c>
      <c r="D42" s="3">
        <v>0.30399999999999999</v>
      </c>
      <c r="E42" s="3">
        <v>0.32400000000000001</v>
      </c>
      <c r="F42" s="3">
        <v>0.315</v>
      </c>
      <c r="G42" s="3">
        <v>0.33200000000000002</v>
      </c>
      <c r="H42" s="3">
        <v>0.81100000000000005</v>
      </c>
      <c r="I42" s="3">
        <v>0.79</v>
      </c>
      <c r="J42" s="3">
        <v>0.79800000000000004</v>
      </c>
    </row>
    <row r="43" spans="1:10" x14ac:dyDescent="0.25">
      <c r="A43" s="7">
        <f t="shared" si="1"/>
        <v>114</v>
      </c>
      <c r="B43" s="3">
        <v>0.314</v>
      </c>
      <c r="C43" s="3">
        <v>0.31</v>
      </c>
      <c r="D43" s="3">
        <v>0.308</v>
      </c>
      <c r="E43" s="3">
        <v>0.32800000000000001</v>
      </c>
      <c r="F43" s="3">
        <v>0.31900000000000001</v>
      </c>
      <c r="G43" s="3">
        <v>0.33600000000000002</v>
      </c>
      <c r="H43" s="3">
        <v>0.82599999999999996</v>
      </c>
      <c r="I43" s="3">
        <v>0.80500000000000005</v>
      </c>
      <c r="J43" s="3">
        <v>0.81399999999999995</v>
      </c>
    </row>
    <row r="44" spans="1:10" x14ac:dyDescent="0.25">
      <c r="A44" s="7">
        <f t="shared" si="1"/>
        <v>117</v>
      </c>
      <c r="B44" s="3">
        <v>0.318</v>
      </c>
      <c r="C44" s="3">
        <v>0.314</v>
      </c>
      <c r="D44" s="3">
        <v>0.312</v>
      </c>
      <c r="E44" s="3">
        <v>0.33100000000000002</v>
      </c>
      <c r="F44" s="3">
        <v>0.32200000000000001</v>
      </c>
      <c r="G44" s="3">
        <v>0.34100000000000003</v>
      </c>
      <c r="H44" s="3">
        <v>0.84099999999999997</v>
      </c>
      <c r="I44" s="3">
        <v>0.82</v>
      </c>
      <c r="J44" s="3">
        <v>0.82899999999999996</v>
      </c>
    </row>
    <row r="45" spans="1:10" x14ac:dyDescent="0.25">
      <c r="A45" s="7">
        <f t="shared" si="1"/>
        <v>120</v>
      </c>
      <c r="B45" s="3">
        <v>0.32200000000000001</v>
      </c>
      <c r="C45" s="3">
        <v>0.318</v>
      </c>
      <c r="D45" s="3">
        <v>0.315</v>
      </c>
      <c r="E45" s="3">
        <v>0.33500000000000002</v>
      </c>
      <c r="F45" s="3">
        <v>0.32600000000000001</v>
      </c>
      <c r="G45" s="3">
        <v>0.34499999999999997</v>
      </c>
      <c r="H45" s="3">
        <v>0.85499999999999998</v>
      </c>
      <c r="I45" s="3">
        <v>0.83499999999999996</v>
      </c>
      <c r="J45" s="3">
        <v>0.84499999999999997</v>
      </c>
    </row>
    <row r="46" spans="1:10" x14ac:dyDescent="0.25">
      <c r="A46" s="2">
        <v>1.423611111111111E-3</v>
      </c>
      <c r="B46" s="3"/>
      <c r="C46" s="3"/>
      <c r="D46" s="3"/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5" sqref="L5:N6"/>
    </sheetView>
  </sheetViews>
  <sheetFormatPr baseColWidth="10" defaultRowHeight="15" x14ac:dyDescent="0.25"/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1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B2" s="4">
        <f t="shared" ref="B2:J2" si="0">SLOPE(B5:B25,$A$5:$A$25)</f>
        <v>1.5666666666666665E-3</v>
      </c>
      <c r="C2" s="4">
        <f t="shared" si="0"/>
        <v>1.6393939393939394E-3</v>
      </c>
      <c r="D2" s="4">
        <f t="shared" si="0"/>
        <v>1.267965367965368E-3</v>
      </c>
      <c r="E2" s="4">
        <f t="shared" si="0"/>
        <v>1.2099567099567103E-3</v>
      </c>
      <c r="F2" s="4">
        <f t="shared" si="0"/>
        <v>1.3099567099567099E-3</v>
      </c>
      <c r="G2" s="4">
        <f t="shared" si="0"/>
        <v>1.8199134199134203E-3</v>
      </c>
      <c r="H2" s="4">
        <f t="shared" si="0"/>
        <v>5.4090909090909094E-3</v>
      </c>
      <c r="I2" s="4">
        <f t="shared" si="0"/>
        <v>5.1800865800865807E-3</v>
      </c>
      <c r="J2" s="4">
        <f t="shared" si="0"/>
        <v>5.4645021645021658E-3</v>
      </c>
      <c r="L2" s="8">
        <f>AVERAGE(B2:G2)</f>
        <v>1.4689754689754693E-3</v>
      </c>
      <c r="M2">
        <f>AVERAGE(H2:J2)</f>
        <v>5.351226551226552E-3</v>
      </c>
      <c r="O2" s="9">
        <f>L2/M2</f>
        <v>0.2745119188868515</v>
      </c>
    </row>
    <row r="3" spans="1:15" x14ac:dyDescent="0.25">
      <c r="B3" s="4">
        <f>AVERAGE(B2:D2)</f>
        <v>1.4913419913419913E-3</v>
      </c>
      <c r="C3" s="5"/>
      <c r="D3" s="6"/>
      <c r="E3" s="4">
        <f>AVERAGE(E2:G2)</f>
        <v>1.4466089466089469E-3</v>
      </c>
      <c r="F3" s="5"/>
      <c r="G3" s="6"/>
      <c r="H3" s="4">
        <f>AVERAGE(H2:J2)</f>
        <v>5.351226551226552E-3</v>
      </c>
      <c r="I3" s="5"/>
      <c r="J3" s="6"/>
      <c r="L3">
        <f>_xlfn.STDEV.P(B2:G2)</f>
        <v>2.2155744722539966E-4</v>
      </c>
      <c r="M3">
        <f>_xlfn.STDEV.P(H2:J2)</f>
        <v>1.2311043578268935E-4</v>
      </c>
    </row>
    <row r="4" spans="1:15" x14ac:dyDescent="0.25">
      <c r="B4">
        <f>_xlfn.STDEV.P(B2:D2)</f>
        <v>1.6071745591346144E-4</v>
      </c>
      <c r="E4">
        <f>_xlfn.STDEV.P(E2:G2)</f>
        <v>2.6710443942628848E-4</v>
      </c>
      <c r="H4">
        <f>_xlfn.STDEV.P(H2:J2)</f>
        <v>1.2311043578268935E-4</v>
      </c>
    </row>
    <row r="5" spans="1:15" x14ac:dyDescent="0.25">
      <c r="A5" s="7">
        <v>0</v>
      </c>
      <c r="B5" s="3">
        <v>0.191</v>
      </c>
      <c r="C5" s="3">
        <v>0.187</v>
      </c>
      <c r="D5" s="3">
        <v>0.20599999999999999</v>
      </c>
      <c r="E5" s="3">
        <v>0.19400000000000001</v>
      </c>
      <c r="F5" s="3">
        <v>0.188</v>
      </c>
      <c r="G5" s="3">
        <v>0.20100000000000001</v>
      </c>
      <c r="H5" s="3">
        <v>0.26200000000000001</v>
      </c>
      <c r="I5" s="3">
        <v>0.23599999999999999</v>
      </c>
      <c r="J5" s="3">
        <v>0.218</v>
      </c>
      <c r="L5">
        <f>B3/H3</f>
        <v>0.27869161902707362</v>
      </c>
      <c r="M5">
        <f>E3/H3</f>
        <v>0.27033221874662927</v>
      </c>
      <c r="N5">
        <f>AVERAGE(L5:M5)</f>
        <v>0.27451191888685145</v>
      </c>
    </row>
    <row r="6" spans="1:15" x14ac:dyDescent="0.25">
      <c r="A6" s="7">
        <f>A5+3</f>
        <v>3</v>
      </c>
      <c r="B6" s="3">
        <v>0.19600000000000001</v>
      </c>
      <c r="C6" s="3">
        <v>0.192</v>
      </c>
      <c r="D6" s="3">
        <v>0.21</v>
      </c>
      <c r="E6" s="3">
        <v>0.19800000000000001</v>
      </c>
      <c r="F6" s="3">
        <v>0.192</v>
      </c>
      <c r="G6" s="3">
        <v>0.20699999999999999</v>
      </c>
      <c r="H6" s="3">
        <v>0.28000000000000003</v>
      </c>
      <c r="I6" s="3">
        <v>0.252</v>
      </c>
      <c r="J6" s="3">
        <v>0.23599999999999999</v>
      </c>
      <c r="N6">
        <f>_xlfn.STDEV.P(L5:M5)</f>
        <v>4.1797001402221756E-3</v>
      </c>
    </row>
    <row r="7" spans="1:15" x14ac:dyDescent="0.25">
      <c r="A7" s="7">
        <f t="shared" ref="A7:A45" si="1">A6+3</f>
        <v>6</v>
      </c>
      <c r="B7" s="3">
        <v>0.20100000000000001</v>
      </c>
      <c r="C7" s="3">
        <v>0.19800000000000001</v>
      </c>
      <c r="D7" s="3">
        <v>0.214</v>
      </c>
      <c r="E7" s="3">
        <v>0.20100000000000001</v>
      </c>
      <c r="F7" s="3">
        <v>0.19600000000000001</v>
      </c>
      <c r="G7" s="3">
        <v>0.21299999999999999</v>
      </c>
      <c r="H7" s="3">
        <v>0.29599999999999999</v>
      </c>
      <c r="I7" s="3">
        <v>0.26800000000000002</v>
      </c>
      <c r="J7" s="3">
        <v>0.254</v>
      </c>
    </row>
    <row r="8" spans="1:15" x14ac:dyDescent="0.25">
      <c r="A8" s="7">
        <f t="shared" si="1"/>
        <v>9</v>
      </c>
      <c r="B8" s="3">
        <v>0.20599999999999999</v>
      </c>
      <c r="C8" s="3">
        <v>0.20300000000000001</v>
      </c>
      <c r="D8" s="3">
        <v>0.218</v>
      </c>
      <c r="E8" s="3">
        <v>0.20499999999999999</v>
      </c>
      <c r="F8" s="3">
        <v>0.2</v>
      </c>
      <c r="G8" s="3">
        <v>0.219</v>
      </c>
      <c r="H8" s="3">
        <v>0.313</v>
      </c>
      <c r="I8" s="3">
        <v>0.28399999999999997</v>
      </c>
      <c r="J8" s="3">
        <v>0.27100000000000002</v>
      </c>
    </row>
    <row r="9" spans="1:15" x14ac:dyDescent="0.25">
      <c r="A9" s="7">
        <f t="shared" si="1"/>
        <v>12</v>
      </c>
      <c r="B9" s="3">
        <v>0.21</v>
      </c>
      <c r="C9" s="3">
        <v>0.20799999999999999</v>
      </c>
      <c r="D9" s="3">
        <v>0.222</v>
      </c>
      <c r="E9" s="3">
        <v>0.20799999999999999</v>
      </c>
      <c r="F9" s="3">
        <v>0.20499999999999999</v>
      </c>
      <c r="G9" s="3">
        <v>0.224</v>
      </c>
      <c r="H9" s="3">
        <v>0.33</v>
      </c>
      <c r="I9" s="3">
        <v>0.3</v>
      </c>
      <c r="J9" s="3">
        <v>0.28699999999999998</v>
      </c>
    </row>
    <row r="10" spans="1:15" x14ac:dyDescent="0.25">
      <c r="A10" s="7">
        <f t="shared" si="1"/>
        <v>15</v>
      </c>
      <c r="B10" s="3">
        <v>0.215</v>
      </c>
      <c r="C10" s="3">
        <v>0.21299999999999999</v>
      </c>
      <c r="D10" s="3">
        <v>0.22600000000000001</v>
      </c>
      <c r="E10" s="3">
        <v>0.21199999999999999</v>
      </c>
      <c r="F10" s="3">
        <v>0.20899999999999999</v>
      </c>
      <c r="G10" s="3">
        <v>0.23</v>
      </c>
      <c r="H10" s="3">
        <v>0.34599999999999997</v>
      </c>
      <c r="I10" s="3">
        <v>0.316</v>
      </c>
      <c r="J10" s="3">
        <v>0.30399999999999999</v>
      </c>
    </row>
    <row r="11" spans="1:15" x14ac:dyDescent="0.25">
      <c r="A11" s="7">
        <f t="shared" si="1"/>
        <v>18</v>
      </c>
      <c r="B11" s="3">
        <v>0.22</v>
      </c>
      <c r="C11" s="3">
        <v>0.218</v>
      </c>
      <c r="D11" s="3">
        <v>0.23</v>
      </c>
      <c r="E11" s="3">
        <v>0.216</v>
      </c>
      <c r="F11" s="3">
        <v>0.21299999999999999</v>
      </c>
      <c r="G11" s="3">
        <v>0.23499999999999999</v>
      </c>
      <c r="H11" s="3">
        <v>0.36299999999999999</v>
      </c>
      <c r="I11" s="3">
        <v>0.33200000000000002</v>
      </c>
      <c r="J11" s="3">
        <v>0.32100000000000001</v>
      </c>
    </row>
    <row r="12" spans="1:15" x14ac:dyDescent="0.25">
      <c r="A12" s="7">
        <f t="shared" si="1"/>
        <v>21</v>
      </c>
      <c r="B12" s="3">
        <v>0.224</v>
      </c>
      <c r="C12" s="3">
        <v>0.223</v>
      </c>
      <c r="D12" s="3">
        <v>0.23400000000000001</v>
      </c>
      <c r="E12" s="3">
        <v>0.219</v>
      </c>
      <c r="F12" s="3">
        <v>0.217</v>
      </c>
      <c r="G12" s="3">
        <v>0.24099999999999999</v>
      </c>
      <c r="H12" s="3">
        <v>0.379</v>
      </c>
      <c r="I12" s="3">
        <v>0.34699999999999998</v>
      </c>
      <c r="J12" s="3">
        <v>0.33700000000000002</v>
      </c>
    </row>
    <row r="13" spans="1:15" x14ac:dyDescent="0.25">
      <c r="A13" s="7">
        <f t="shared" si="1"/>
        <v>24</v>
      </c>
      <c r="B13" s="3">
        <v>0.22900000000000001</v>
      </c>
      <c r="C13" s="3">
        <v>0.22800000000000001</v>
      </c>
      <c r="D13" s="3">
        <v>0.23799999999999999</v>
      </c>
      <c r="E13" s="3">
        <v>0.223</v>
      </c>
      <c r="F13" s="3">
        <v>0.221</v>
      </c>
      <c r="G13" s="3">
        <v>0.247</v>
      </c>
      <c r="H13" s="3">
        <v>0.39500000000000002</v>
      </c>
      <c r="I13" s="3">
        <v>0.36299999999999999</v>
      </c>
      <c r="J13" s="3">
        <v>0.35299999999999998</v>
      </c>
    </row>
    <row r="14" spans="1:15" x14ac:dyDescent="0.25">
      <c r="A14" s="7">
        <f t="shared" si="1"/>
        <v>27</v>
      </c>
      <c r="B14" s="3">
        <v>0.23400000000000001</v>
      </c>
      <c r="C14" s="3">
        <v>0.23300000000000001</v>
      </c>
      <c r="D14" s="3">
        <v>0.24099999999999999</v>
      </c>
      <c r="E14" s="3">
        <v>0.22600000000000001</v>
      </c>
      <c r="F14" s="3">
        <v>0.22500000000000001</v>
      </c>
      <c r="G14" s="3">
        <v>0.252</v>
      </c>
      <c r="H14" s="3">
        <v>0.41099999999999998</v>
      </c>
      <c r="I14" s="3">
        <v>0.378</v>
      </c>
      <c r="J14" s="3">
        <v>0.37</v>
      </c>
    </row>
    <row r="15" spans="1:15" x14ac:dyDescent="0.25">
      <c r="A15" s="7">
        <f t="shared" si="1"/>
        <v>30</v>
      </c>
      <c r="B15" s="3">
        <v>0.23799999999999999</v>
      </c>
      <c r="C15" s="3">
        <v>0.23799999999999999</v>
      </c>
      <c r="D15" s="3">
        <v>0.245</v>
      </c>
      <c r="E15" s="3">
        <v>0.23</v>
      </c>
      <c r="F15" s="3">
        <v>0.22900000000000001</v>
      </c>
      <c r="G15" s="3">
        <v>0.25700000000000001</v>
      </c>
      <c r="H15" s="3">
        <v>0.42699999999999999</v>
      </c>
      <c r="I15" s="3">
        <v>0.39400000000000002</v>
      </c>
      <c r="J15" s="3">
        <v>0.38600000000000001</v>
      </c>
    </row>
    <row r="16" spans="1:15" x14ac:dyDescent="0.25">
      <c r="A16" s="7">
        <f t="shared" si="1"/>
        <v>33</v>
      </c>
      <c r="B16" s="3">
        <v>0.24299999999999999</v>
      </c>
      <c r="C16" s="3">
        <v>0.24199999999999999</v>
      </c>
      <c r="D16" s="3">
        <v>0.249</v>
      </c>
      <c r="E16" s="3">
        <v>0.23400000000000001</v>
      </c>
      <c r="F16" s="3">
        <v>0.23300000000000001</v>
      </c>
      <c r="G16" s="3">
        <v>0.26300000000000001</v>
      </c>
      <c r="H16" s="3">
        <v>0.443</v>
      </c>
      <c r="I16" s="3">
        <v>0.41</v>
      </c>
      <c r="J16" s="3">
        <v>0.40200000000000002</v>
      </c>
    </row>
    <row r="17" spans="1:10" x14ac:dyDescent="0.25">
      <c r="A17" s="7">
        <f t="shared" si="1"/>
        <v>36</v>
      </c>
      <c r="B17" s="3">
        <v>0.248</v>
      </c>
      <c r="C17" s="3">
        <v>0.247</v>
      </c>
      <c r="D17" s="3">
        <v>0.253</v>
      </c>
      <c r="E17" s="3">
        <v>0.23799999999999999</v>
      </c>
      <c r="F17" s="3">
        <v>0.23599999999999999</v>
      </c>
      <c r="G17" s="3">
        <v>0.26800000000000002</v>
      </c>
      <c r="H17" s="3">
        <v>0.45900000000000002</v>
      </c>
      <c r="I17" s="3">
        <v>0.42499999999999999</v>
      </c>
      <c r="J17" s="3">
        <v>0.41799999999999998</v>
      </c>
    </row>
    <row r="18" spans="1:10" x14ac:dyDescent="0.25">
      <c r="A18" s="7">
        <f t="shared" si="1"/>
        <v>39</v>
      </c>
      <c r="B18" s="3">
        <v>0.253</v>
      </c>
      <c r="C18" s="3">
        <v>0.252</v>
      </c>
      <c r="D18" s="3">
        <v>0.25600000000000001</v>
      </c>
      <c r="E18" s="3">
        <v>0.24099999999999999</v>
      </c>
      <c r="F18" s="3">
        <v>0.24</v>
      </c>
      <c r="G18" s="3">
        <v>0.27400000000000002</v>
      </c>
      <c r="H18" s="3">
        <v>0.47499999999999998</v>
      </c>
      <c r="I18" s="3">
        <v>0.441</v>
      </c>
      <c r="J18" s="3">
        <v>0.435</v>
      </c>
    </row>
    <row r="19" spans="1:10" x14ac:dyDescent="0.25">
      <c r="A19" s="7">
        <f t="shared" si="1"/>
        <v>42</v>
      </c>
      <c r="B19" s="3">
        <v>0.25700000000000001</v>
      </c>
      <c r="C19" s="3">
        <v>0.25700000000000001</v>
      </c>
      <c r="D19" s="3">
        <v>0.26</v>
      </c>
      <c r="E19" s="3">
        <v>0.245</v>
      </c>
      <c r="F19" s="3">
        <v>0.24399999999999999</v>
      </c>
      <c r="G19" s="3">
        <v>0.27900000000000003</v>
      </c>
      <c r="H19" s="3">
        <v>0.49199999999999999</v>
      </c>
      <c r="I19" s="3">
        <v>0.45600000000000002</v>
      </c>
      <c r="J19" s="3">
        <v>0.45100000000000001</v>
      </c>
    </row>
    <row r="20" spans="1:10" x14ac:dyDescent="0.25">
      <c r="A20" s="7">
        <f t="shared" si="1"/>
        <v>45</v>
      </c>
      <c r="B20" s="3">
        <v>0.26200000000000001</v>
      </c>
      <c r="C20" s="3">
        <v>0.26200000000000001</v>
      </c>
      <c r="D20" s="3">
        <v>0.26300000000000001</v>
      </c>
      <c r="E20" s="3">
        <v>0.249</v>
      </c>
      <c r="F20" s="3">
        <v>0.248</v>
      </c>
      <c r="G20" s="3">
        <v>0.28399999999999997</v>
      </c>
      <c r="H20" s="3">
        <v>0.50800000000000001</v>
      </c>
      <c r="I20" s="3">
        <v>0.47099999999999997</v>
      </c>
      <c r="J20" s="3">
        <v>0.46700000000000003</v>
      </c>
    </row>
    <row r="21" spans="1:10" x14ac:dyDescent="0.25">
      <c r="A21" s="7">
        <f t="shared" si="1"/>
        <v>48</v>
      </c>
      <c r="B21" s="3">
        <v>0.26700000000000002</v>
      </c>
      <c r="C21" s="3">
        <v>0.26700000000000002</v>
      </c>
      <c r="D21" s="3">
        <v>0.26700000000000002</v>
      </c>
      <c r="E21" s="3">
        <v>0.252</v>
      </c>
      <c r="F21" s="3">
        <v>0.252</v>
      </c>
      <c r="G21" s="3">
        <v>0.28999999999999998</v>
      </c>
      <c r="H21" s="3">
        <v>0.52400000000000002</v>
      </c>
      <c r="I21" s="3">
        <v>0.48599999999999999</v>
      </c>
      <c r="J21" s="3">
        <v>0.48299999999999998</v>
      </c>
    </row>
    <row r="22" spans="1:10" x14ac:dyDescent="0.25">
      <c r="A22" s="7">
        <f t="shared" si="1"/>
        <v>51</v>
      </c>
      <c r="B22" s="3">
        <v>0.27100000000000002</v>
      </c>
      <c r="C22" s="3">
        <v>0.27200000000000002</v>
      </c>
      <c r="D22" s="3">
        <v>0.27100000000000002</v>
      </c>
      <c r="E22" s="3">
        <v>0.25600000000000001</v>
      </c>
      <c r="F22" s="3">
        <v>0.255</v>
      </c>
      <c r="G22" s="3">
        <v>0.29499999999999998</v>
      </c>
      <c r="H22" s="3">
        <v>0.54</v>
      </c>
      <c r="I22" s="3">
        <v>0.501</v>
      </c>
      <c r="J22" s="3">
        <v>0.499</v>
      </c>
    </row>
    <row r="23" spans="1:10" x14ac:dyDescent="0.25">
      <c r="A23" s="7">
        <f t="shared" si="1"/>
        <v>54</v>
      </c>
      <c r="B23" s="3">
        <v>0.27600000000000002</v>
      </c>
      <c r="C23" s="3">
        <v>0.27600000000000002</v>
      </c>
      <c r="D23" s="3">
        <v>0.27500000000000002</v>
      </c>
      <c r="E23" s="3">
        <v>0.25900000000000001</v>
      </c>
      <c r="F23" s="3">
        <v>0.25900000000000001</v>
      </c>
      <c r="G23" s="3">
        <v>0.3</v>
      </c>
      <c r="H23" s="3">
        <v>0.55600000000000005</v>
      </c>
      <c r="I23" s="3">
        <v>0.51700000000000002</v>
      </c>
      <c r="J23" s="3">
        <v>0.51600000000000001</v>
      </c>
    </row>
    <row r="24" spans="1:10" x14ac:dyDescent="0.25">
      <c r="A24" s="7">
        <f t="shared" si="1"/>
        <v>57</v>
      </c>
      <c r="B24" s="3">
        <v>0.28100000000000003</v>
      </c>
      <c r="C24" s="3">
        <v>0.28100000000000003</v>
      </c>
      <c r="D24" s="3">
        <v>0.27900000000000003</v>
      </c>
      <c r="E24" s="3">
        <v>0.26300000000000001</v>
      </c>
      <c r="F24" s="3">
        <v>0.26300000000000001</v>
      </c>
      <c r="G24" s="3">
        <v>0.30499999999999999</v>
      </c>
      <c r="H24" s="3">
        <v>0.57199999999999995</v>
      </c>
      <c r="I24" s="3">
        <v>0.53200000000000003</v>
      </c>
      <c r="J24" s="3">
        <v>0.53200000000000003</v>
      </c>
    </row>
    <row r="25" spans="1:10" x14ac:dyDescent="0.25">
      <c r="A25" s="7">
        <f t="shared" si="1"/>
        <v>60</v>
      </c>
      <c r="B25" s="3">
        <v>0.28499999999999998</v>
      </c>
      <c r="C25" s="3">
        <v>0.28599999999999998</v>
      </c>
      <c r="D25" s="3">
        <v>0.28299999999999997</v>
      </c>
      <c r="E25" s="3">
        <v>0.26600000000000001</v>
      </c>
      <c r="F25" s="3">
        <v>0.26700000000000002</v>
      </c>
      <c r="G25" s="3">
        <v>0.311</v>
      </c>
      <c r="H25" s="3">
        <v>0.58799999999999997</v>
      </c>
      <c r="I25" s="3">
        <v>0.54700000000000004</v>
      </c>
      <c r="J25" s="3">
        <v>0.54800000000000004</v>
      </c>
    </row>
    <row r="26" spans="1:10" x14ac:dyDescent="0.25">
      <c r="A26" s="7">
        <f t="shared" si="1"/>
        <v>63</v>
      </c>
      <c r="B26" s="3">
        <v>0.28999999999999998</v>
      </c>
      <c r="C26" s="3">
        <v>0.29099999999999998</v>
      </c>
      <c r="D26" s="3">
        <v>0.28599999999999998</v>
      </c>
      <c r="E26" s="3">
        <v>0.27</v>
      </c>
      <c r="F26" s="3">
        <v>0.27100000000000002</v>
      </c>
      <c r="G26" s="3">
        <v>0.316</v>
      </c>
      <c r="H26" s="3">
        <v>0.60399999999999998</v>
      </c>
      <c r="I26" s="3">
        <v>0.56200000000000006</v>
      </c>
      <c r="J26" s="3">
        <v>0.56399999999999995</v>
      </c>
    </row>
    <row r="27" spans="1:10" x14ac:dyDescent="0.25">
      <c r="A27" s="7">
        <f t="shared" si="1"/>
        <v>66</v>
      </c>
      <c r="B27" s="3">
        <v>0.29399999999999998</v>
      </c>
      <c r="C27" s="3">
        <v>0.29599999999999999</v>
      </c>
      <c r="D27" s="3">
        <v>0.28999999999999998</v>
      </c>
      <c r="E27" s="3">
        <v>0.27300000000000002</v>
      </c>
      <c r="F27" s="3">
        <v>0.27400000000000002</v>
      </c>
      <c r="G27" s="3">
        <v>0.32200000000000001</v>
      </c>
      <c r="H27" s="3">
        <v>0.62</v>
      </c>
      <c r="I27" s="3">
        <v>0.57799999999999996</v>
      </c>
      <c r="J27" s="3">
        <v>0.57999999999999996</v>
      </c>
    </row>
    <row r="28" spans="1:10" x14ac:dyDescent="0.25">
      <c r="A28" s="7">
        <f t="shared" si="1"/>
        <v>69</v>
      </c>
      <c r="B28" s="3">
        <v>0.29899999999999999</v>
      </c>
      <c r="C28" s="3">
        <v>0.3</v>
      </c>
      <c r="D28" s="3">
        <v>0.29399999999999998</v>
      </c>
      <c r="E28" s="3">
        <v>0.27700000000000002</v>
      </c>
      <c r="F28" s="3">
        <v>0.27800000000000002</v>
      </c>
      <c r="G28" s="3">
        <v>0.32700000000000001</v>
      </c>
      <c r="H28" s="3">
        <v>0.63600000000000001</v>
      </c>
      <c r="I28" s="3">
        <v>0.59299999999999997</v>
      </c>
      <c r="J28" s="3">
        <v>0.59699999999999998</v>
      </c>
    </row>
    <row r="29" spans="1:10" x14ac:dyDescent="0.25">
      <c r="A29" s="7">
        <f t="shared" si="1"/>
        <v>72</v>
      </c>
      <c r="B29" s="3">
        <v>0.30399999999999999</v>
      </c>
      <c r="C29" s="3">
        <v>0.30499999999999999</v>
      </c>
      <c r="D29" s="3">
        <v>0.29799999999999999</v>
      </c>
      <c r="E29" s="3">
        <v>0.28000000000000003</v>
      </c>
      <c r="F29" s="3">
        <v>0.28100000000000003</v>
      </c>
      <c r="G29" s="3">
        <v>0.33200000000000002</v>
      </c>
      <c r="H29" s="3">
        <v>0.65200000000000002</v>
      </c>
      <c r="I29" s="3">
        <v>0.60899999999999999</v>
      </c>
      <c r="J29" s="3">
        <v>0.61299999999999999</v>
      </c>
    </row>
    <row r="30" spans="1:10" x14ac:dyDescent="0.25">
      <c r="A30" s="7">
        <f t="shared" si="1"/>
        <v>75</v>
      </c>
      <c r="B30" s="3">
        <v>0.308</v>
      </c>
      <c r="C30" s="3">
        <v>0.31</v>
      </c>
      <c r="D30" s="3">
        <v>0.30199999999999999</v>
      </c>
      <c r="E30" s="3">
        <v>0.28399999999999997</v>
      </c>
      <c r="F30" s="3">
        <v>0.28499999999999998</v>
      </c>
      <c r="G30" s="3">
        <v>0.33700000000000002</v>
      </c>
      <c r="H30" s="3">
        <v>0.66800000000000004</v>
      </c>
      <c r="I30" s="3">
        <v>0.624</v>
      </c>
      <c r="J30" s="3">
        <v>0.629</v>
      </c>
    </row>
    <row r="31" spans="1:10" x14ac:dyDescent="0.25">
      <c r="A31" s="7">
        <f t="shared" si="1"/>
        <v>78</v>
      </c>
      <c r="B31" s="3">
        <v>0.313</v>
      </c>
      <c r="C31" s="3">
        <v>0.315</v>
      </c>
      <c r="D31" s="3">
        <v>0.30499999999999999</v>
      </c>
      <c r="E31" s="3">
        <v>0.28699999999999998</v>
      </c>
      <c r="F31" s="3">
        <v>0.28799999999999998</v>
      </c>
      <c r="G31" s="3">
        <v>0.34300000000000003</v>
      </c>
      <c r="H31" s="3">
        <v>0.68400000000000005</v>
      </c>
      <c r="I31" s="3">
        <v>0.63900000000000001</v>
      </c>
      <c r="J31" s="3">
        <v>0.64500000000000002</v>
      </c>
    </row>
    <row r="32" spans="1:10" x14ac:dyDescent="0.25">
      <c r="A32" s="7">
        <f t="shared" si="1"/>
        <v>81</v>
      </c>
      <c r="B32" s="3">
        <v>0.317</v>
      </c>
      <c r="C32" s="3">
        <v>0.32</v>
      </c>
      <c r="D32" s="3">
        <v>0.309</v>
      </c>
      <c r="E32" s="3">
        <v>0.29099999999999998</v>
      </c>
      <c r="F32" s="3">
        <v>0.29199999999999998</v>
      </c>
      <c r="G32" s="3">
        <v>0.34799999999999998</v>
      </c>
      <c r="H32" s="3">
        <v>0.7</v>
      </c>
      <c r="I32" s="3">
        <v>0.65400000000000003</v>
      </c>
      <c r="J32" s="3">
        <v>0.66100000000000003</v>
      </c>
    </row>
    <row r="33" spans="1:10" x14ac:dyDescent="0.25">
      <c r="A33" s="7">
        <f t="shared" si="1"/>
        <v>84</v>
      </c>
      <c r="B33" s="3">
        <v>0.32200000000000001</v>
      </c>
      <c r="C33" s="3">
        <v>0.32400000000000001</v>
      </c>
      <c r="D33" s="3">
        <v>0.313</v>
      </c>
      <c r="E33" s="3">
        <v>0.29399999999999998</v>
      </c>
      <c r="F33" s="3">
        <v>0.29599999999999999</v>
      </c>
      <c r="G33" s="3">
        <v>0.35299999999999998</v>
      </c>
      <c r="H33" s="3">
        <v>0.71599999999999997</v>
      </c>
      <c r="I33" s="3">
        <v>0.66900000000000004</v>
      </c>
      <c r="J33" s="3">
        <v>0.67700000000000005</v>
      </c>
    </row>
    <row r="34" spans="1:10" x14ac:dyDescent="0.25">
      <c r="A34" s="7">
        <f t="shared" si="1"/>
        <v>87</v>
      </c>
      <c r="B34" s="3">
        <v>0.32600000000000001</v>
      </c>
      <c r="C34" s="3">
        <v>0.32900000000000001</v>
      </c>
      <c r="D34" s="3">
        <v>0.317</v>
      </c>
      <c r="E34" s="3">
        <v>0.29699999999999999</v>
      </c>
      <c r="F34" s="3">
        <v>0.29899999999999999</v>
      </c>
      <c r="G34" s="3">
        <v>0.35799999999999998</v>
      </c>
      <c r="H34" s="3">
        <v>0.73199999999999998</v>
      </c>
      <c r="I34" s="3">
        <v>0.68400000000000005</v>
      </c>
      <c r="J34" s="3">
        <v>0.69299999999999995</v>
      </c>
    </row>
    <row r="35" spans="1:10" x14ac:dyDescent="0.25">
      <c r="A35" s="7">
        <f t="shared" si="1"/>
        <v>90</v>
      </c>
      <c r="B35" s="3">
        <v>0.33100000000000002</v>
      </c>
      <c r="C35" s="3">
        <v>0.33400000000000002</v>
      </c>
      <c r="D35" s="3">
        <v>0.32100000000000001</v>
      </c>
      <c r="E35" s="3">
        <v>0.30099999999999999</v>
      </c>
      <c r="F35" s="3">
        <v>0.30299999999999999</v>
      </c>
      <c r="G35" s="3">
        <v>0.36299999999999999</v>
      </c>
      <c r="H35" s="3">
        <v>0.748</v>
      </c>
      <c r="I35" s="3">
        <v>0.7</v>
      </c>
      <c r="J35" s="3">
        <v>0.70899999999999996</v>
      </c>
    </row>
    <row r="36" spans="1:10" x14ac:dyDescent="0.25">
      <c r="A36" s="7">
        <f t="shared" si="1"/>
        <v>93</v>
      </c>
      <c r="B36" s="3">
        <v>0.33500000000000002</v>
      </c>
      <c r="C36" s="3">
        <v>0.33900000000000002</v>
      </c>
      <c r="D36" s="3">
        <v>0.32500000000000001</v>
      </c>
      <c r="E36" s="3">
        <v>0.30399999999999999</v>
      </c>
      <c r="F36" s="3">
        <v>0.307</v>
      </c>
      <c r="G36" s="3">
        <v>0.36899999999999999</v>
      </c>
      <c r="H36" s="3">
        <v>0.76400000000000001</v>
      </c>
      <c r="I36" s="3">
        <v>0.71499999999999997</v>
      </c>
      <c r="J36" s="3">
        <v>0.72499999999999998</v>
      </c>
    </row>
    <row r="37" spans="1:10" x14ac:dyDescent="0.25">
      <c r="A37" s="7">
        <f t="shared" si="1"/>
        <v>96</v>
      </c>
      <c r="B37" s="3">
        <v>0.34</v>
      </c>
      <c r="C37" s="3">
        <v>0.34300000000000003</v>
      </c>
      <c r="D37" s="3">
        <v>0.32900000000000001</v>
      </c>
      <c r="E37" s="3">
        <v>0.308</v>
      </c>
      <c r="F37" s="3">
        <v>0.311</v>
      </c>
      <c r="G37" s="3">
        <v>0.374</v>
      </c>
      <c r="H37" s="3">
        <v>0.77900000000000003</v>
      </c>
      <c r="I37" s="3">
        <v>0.73</v>
      </c>
      <c r="J37" s="3">
        <v>0.74099999999999999</v>
      </c>
    </row>
    <row r="38" spans="1:10" x14ac:dyDescent="0.25">
      <c r="A38" s="7">
        <f t="shared" si="1"/>
        <v>99</v>
      </c>
      <c r="B38" s="3">
        <v>0.34399999999999997</v>
      </c>
      <c r="C38" s="3">
        <v>0.34799999999999998</v>
      </c>
      <c r="D38" s="3">
        <v>0.33300000000000002</v>
      </c>
      <c r="E38" s="3">
        <v>0.311</v>
      </c>
      <c r="F38" s="3">
        <v>0.314</v>
      </c>
      <c r="G38" s="3">
        <v>0.379</v>
      </c>
      <c r="H38" s="3">
        <v>0.79500000000000004</v>
      </c>
      <c r="I38" s="3">
        <v>0.746</v>
      </c>
      <c r="J38" s="3">
        <v>0.75700000000000001</v>
      </c>
    </row>
    <row r="39" spans="1:10" x14ac:dyDescent="0.25">
      <c r="A39" s="7">
        <f t="shared" si="1"/>
        <v>102</v>
      </c>
      <c r="B39" s="3">
        <v>0.34899999999999998</v>
      </c>
      <c r="C39" s="3">
        <v>0.35299999999999998</v>
      </c>
      <c r="D39" s="3">
        <v>0.33600000000000002</v>
      </c>
      <c r="E39" s="3">
        <v>0.315</v>
      </c>
      <c r="F39" s="3">
        <v>0.318</v>
      </c>
      <c r="G39" s="3">
        <v>0.38400000000000001</v>
      </c>
      <c r="H39" s="3">
        <v>0.81100000000000005</v>
      </c>
      <c r="I39" s="3">
        <v>0.76100000000000001</v>
      </c>
      <c r="J39" s="3">
        <v>0.77300000000000002</v>
      </c>
    </row>
    <row r="40" spans="1:10" x14ac:dyDescent="0.25">
      <c r="A40" s="7">
        <f t="shared" si="1"/>
        <v>105</v>
      </c>
      <c r="B40" s="3">
        <v>0.35299999999999998</v>
      </c>
      <c r="C40" s="3">
        <v>0.35699999999999998</v>
      </c>
      <c r="D40" s="3">
        <v>0.34</v>
      </c>
      <c r="E40" s="3">
        <v>0.318</v>
      </c>
      <c r="F40" s="3">
        <v>0.32200000000000001</v>
      </c>
      <c r="G40" s="3">
        <v>0.38900000000000001</v>
      </c>
      <c r="H40" s="3">
        <v>0.82699999999999996</v>
      </c>
      <c r="I40" s="3">
        <v>0.77600000000000002</v>
      </c>
      <c r="J40" s="3">
        <v>0.78900000000000003</v>
      </c>
    </row>
    <row r="41" spans="1:10" x14ac:dyDescent="0.25">
      <c r="A41" s="7">
        <f t="shared" si="1"/>
        <v>108</v>
      </c>
      <c r="B41" s="3">
        <v>0.35799999999999998</v>
      </c>
      <c r="C41" s="3">
        <v>0.36199999999999999</v>
      </c>
      <c r="D41" s="3">
        <v>0.34399999999999997</v>
      </c>
      <c r="E41" s="3">
        <v>0.32200000000000001</v>
      </c>
      <c r="F41" s="3">
        <v>0.32600000000000001</v>
      </c>
      <c r="G41" s="3">
        <v>0.39500000000000002</v>
      </c>
      <c r="H41" s="3">
        <v>0.84299999999999997</v>
      </c>
      <c r="I41" s="3">
        <v>0.79100000000000004</v>
      </c>
      <c r="J41" s="3">
        <v>0.80600000000000005</v>
      </c>
    </row>
    <row r="42" spans="1:10" x14ac:dyDescent="0.25">
      <c r="A42" s="7">
        <f t="shared" si="1"/>
        <v>111</v>
      </c>
      <c r="B42" s="3">
        <v>0.36199999999999999</v>
      </c>
      <c r="C42" s="3">
        <v>0.36699999999999999</v>
      </c>
      <c r="D42" s="3">
        <v>0.34799999999999998</v>
      </c>
      <c r="E42" s="3">
        <v>0.32500000000000001</v>
      </c>
      <c r="F42" s="3">
        <v>0.33</v>
      </c>
      <c r="G42" s="3">
        <v>0.4</v>
      </c>
      <c r="H42" s="3">
        <v>0.85899999999999999</v>
      </c>
      <c r="I42" s="3">
        <v>0.80700000000000005</v>
      </c>
      <c r="J42" s="3">
        <v>0.82199999999999995</v>
      </c>
    </row>
    <row r="43" spans="1:10" x14ac:dyDescent="0.25">
      <c r="A43" s="7">
        <f t="shared" si="1"/>
        <v>114</v>
      </c>
      <c r="B43" s="3">
        <v>0.36699999999999999</v>
      </c>
      <c r="C43" s="3">
        <v>0.371</v>
      </c>
      <c r="D43" s="3">
        <v>0.35099999999999998</v>
      </c>
      <c r="E43" s="3">
        <v>0.32900000000000001</v>
      </c>
      <c r="F43" s="3">
        <v>0.33300000000000002</v>
      </c>
      <c r="G43" s="3">
        <v>0.40500000000000003</v>
      </c>
      <c r="H43" s="3">
        <v>0.875</v>
      </c>
      <c r="I43" s="3">
        <v>0.82199999999999995</v>
      </c>
      <c r="J43" s="3">
        <v>0.83799999999999997</v>
      </c>
    </row>
    <row r="44" spans="1:10" x14ac:dyDescent="0.25">
      <c r="A44" s="7">
        <f t="shared" si="1"/>
        <v>117</v>
      </c>
      <c r="B44" s="3">
        <v>0.371</v>
      </c>
      <c r="C44" s="3">
        <v>0.376</v>
      </c>
      <c r="D44" s="3">
        <v>0.35499999999999998</v>
      </c>
      <c r="E44" s="3">
        <v>0.33200000000000002</v>
      </c>
      <c r="F44" s="3">
        <v>0.33600000000000002</v>
      </c>
      <c r="G44" s="3">
        <v>0.41</v>
      </c>
      <c r="H44" s="3">
        <v>0.89100000000000001</v>
      </c>
      <c r="I44" s="3">
        <v>0.83699999999999997</v>
      </c>
      <c r="J44" s="3">
        <v>0.85399999999999998</v>
      </c>
    </row>
    <row r="45" spans="1:10" x14ac:dyDescent="0.25">
      <c r="A45" s="7">
        <f t="shared" si="1"/>
        <v>120</v>
      </c>
      <c r="B45" s="3">
        <v>0.376</v>
      </c>
      <c r="C45" s="3">
        <v>0.38100000000000001</v>
      </c>
      <c r="D45" s="3">
        <v>0.35899999999999999</v>
      </c>
      <c r="E45" s="3">
        <v>0.33600000000000002</v>
      </c>
      <c r="F45" s="3">
        <v>0.34</v>
      </c>
      <c r="G45" s="3">
        <v>0.41499999999999998</v>
      </c>
      <c r="H45" s="3">
        <v>0.90700000000000003</v>
      </c>
      <c r="I45" s="3">
        <v>0.85299999999999998</v>
      </c>
      <c r="J45" s="3">
        <v>0.87</v>
      </c>
    </row>
    <row r="46" spans="1:10" x14ac:dyDescent="0.25">
      <c r="A46" s="2">
        <v>1.423611111111111E-3</v>
      </c>
      <c r="B46" s="3"/>
      <c r="C46" s="3"/>
      <c r="D46" s="3"/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5" sqref="L5:N6"/>
    </sheetView>
  </sheetViews>
  <sheetFormatPr baseColWidth="10" defaultRowHeight="15" x14ac:dyDescent="0.25"/>
  <sheetData>
    <row r="1" spans="1:15" ht="30" x14ac:dyDescent="0.25">
      <c r="A1" s="1" t="s">
        <v>0</v>
      </c>
      <c r="B1" s="10" t="s">
        <v>1</v>
      </c>
      <c r="C1" s="11"/>
      <c r="D1" s="12"/>
      <c r="E1" s="10" t="s">
        <v>1</v>
      </c>
      <c r="F1" s="11"/>
      <c r="G1" s="12"/>
      <c r="H1" s="10" t="s">
        <v>2</v>
      </c>
      <c r="I1" s="11"/>
      <c r="J1" s="12"/>
      <c r="L1" t="s">
        <v>4</v>
      </c>
      <c r="M1" t="s">
        <v>5</v>
      </c>
    </row>
    <row r="2" spans="1:15" x14ac:dyDescent="0.25">
      <c r="B2" s="4">
        <f t="shared" ref="B2:J2" si="0">SLOPE(B5:B25,$A$5:$A$25)</f>
        <v>1.6121212121212123E-3</v>
      </c>
      <c r="C2" s="4">
        <f t="shared" si="0"/>
        <v>1.6809523809523811E-3</v>
      </c>
      <c r="D2" s="4">
        <f t="shared" si="0"/>
        <v>2.524675324675324E-3</v>
      </c>
      <c r="E2" s="4">
        <f t="shared" si="0"/>
        <v>1.4909090909090909E-3</v>
      </c>
      <c r="F2" s="4">
        <f t="shared" si="0"/>
        <v>2.1515151515151512E-3</v>
      </c>
      <c r="G2" s="4">
        <f t="shared" si="0"/>
        <v>1.5329004329004325E-3</v>
      </c>
      <c r="H2" s="4">
        <f t="shared" si="0"/>
        <v>4.7467532467532466E-3</v>
      </c>
      <c r="I2" s="4">
        <f t="shared" si="0"/>
        <v>4.7852813852813855E-3</v>
      </c>
      <c r="J2" s="4">
        <f t="shared" si="0"/>
        <v>4.874891774891775E-3</v>
      </c>
      <c r="L2" s="8">
        <f>AVERAGE(B2:G2)</f>
        <v>1.8321789321789322E-3</v>
      </c>
      <c r="M2">
        <f>AVERAGE(H2:J2)</f>
        <v>4.8023088023088018E-3</v>
      </c>
      <c r="O2" s="9">
        <f>L2/M2</f>
        <v>0.38152043269230773</v>
      </c>
    </row>
    <row r="3" spans="1:15" x14ac:dyDescent="0.25">
      <c r="B3" s="4">
        <f>AVERAGE(B2:D2)</f>
        <v>1.9392496392496392E-3</v>
      </c>
      <c r="C3" s="5"/>
      <c r="D3" s="6"/>
      <c r="E3" s="4">
        <f>AVERAGE(E2:G2)</f>
        <v>1.725108225108225E-3</v>
      </c>
      <c r="F3" s="5"/>
      <c r="G3" s="6"/>
      <c r="H3" s="4">
        <f>AVERAGE(H2:J2)</f>
        <v>4.8023088023088018E-3</v>
      </c>
      <c r="I3" s="5"/>
      <c r="J3" s="6"/>
      <c r="L3">
        <f>_xlfn.STDEV.P(B2:G2)</f>
        <v>3.7834165980060903E-4</v>
      </c>
      <c r="M3">
        <f>_xlfn.STDEV.P(H2:J2)</f>
        <v>5.3680041581865942E-5</v>
      </c>
    </row>
    <row r="4" spans="1:15" x14ac:dyDescent="0.25">
      <c r="B4">
        <f>_xlfn.STDEV.P(B2:D2)</f>
        <v>4.1491112085824351E-4</v>
      </c>
      <c r="E4">
        <f>_xlfn.STDEV.P(E2:G2)</f>
        <v>3.0200217258204159E-4</v>
      </c>
      <c r="H4">
        <f>_xlfn.STDEV.P(H2:J2)</f>
        <v>5.3680041581865942E-5</v>
      </c>
    </row>
    <row r="5" spans="1:15" x14ac:dyDescent="0.25">
      <c r="A5" s="7">
        <v>0</v>
      </c>
      <c r="B5" s="3">
        <v>0.16400000000000001</v>
      </c>
      <c r="C5" s="3">
        <v>0.16200000000000001</v>
      </c>
      <c r="D5" s="3">
        <v>0.16200000000000001</v>
      </c>
      <c r="E5" s="3">
        <v>0.17100000000000001</v>
      </c>
      <c r="F5" s="3">
        <v>0.17499999999999999</v>
      </c>
      <c r="G5" s="3">
        <v>0.156</v>
      </c>
      <c r="H5" s="3">
        <v>0.21199999999999999</v>
      </c>
      <c r="I5" s="3">
        <v>0.19900000000000001</v>
      </c>
      <c r="J5" s="3">
        <v>0.18099999999999999</v>
      </c>
      <c r="L5">
        <f>B3/H3</f>
        <v>0.40381610576923083</v>
      </c>
      <c r="M5">
        <f>E3/H3</f>
        <v>0.35922475961538464</v>
      </c>
      <c r="N5">
        <f>AVERAGE(L5:M5)</f>
        <v>0.38152043269230773</v>
      </c>
    </row>
    <row r="6" spans="1:15" x14ac:dyDescent="0.25">
      <c r="A6" s="7">
        <f>A5+3</f>
        <v>3</v>
      </c>
      <c r="B6" s="3">
        <v>0.16800000000000001</v>
      </c>
      <c r="C6" s="3">
        <v>0.16600000000000001</v>
      </c>
      <c r="D6" s="3">
        <v>0.17</v>
      </c>
      <c r="E6" s="3">
        <v>0.17599999999999999</v>
      </c>
      <c r="F6" s="3">
        <v>0.18099999999999999</v>
      </c>
      <c r="G6" s="3">
        <v>0.161</v>
      </c>
      <c r="H6" s="3">
        <v>0.22600000000000001</v>
      </c>
      <c r="I6" s="3">
        <v>0.214</v>
      </c>
      <c r="J6" s="3">
        <v>0.2</v>
      </c>
      <c r="N6">
        <f>_xlfn.STDEV.P(L5:M5)</f>
        <v>2.2295673076923095E-2</v>
      </c>
    </row>
    <row r="7" spans="1:15" x14ac:dyDescent="0.25">
      <c r="A7" s="7">
        <f t="shared" ref="A7:A45" si="1">A6+3</f>
        <v>6</v>
      </c>
      <c r="B7" s="3">
        <v>0.17299999999999999</v>
      </c>
      <c r="C7" s="3">
        <v>0.17100000000000001</v>
      </c>
      <c r="D7" s="3">
        <v>0.17799999999999999</v>
      </c>
      <c r="E7" s="3">
        <v>0.18</v>
      </c>
      <c r="F7" s="3">
        <v>0.188</v>
      </c>
      <c r="G7" s="3">
        <v>0.16600000000000001</v>
      </c>
      <c r="H7" s="3">
        <v>0.24099999999999999</v>
      </c>
      <c r="I7" s="3">
        <v>0.22900000000000001</v>
      </c>
      <c r="J7" s="3">
        <v>0.216</v>
      </c>
    </row>
    <row r="8" spans="1:15" x14ac:dyDescent="0.25">
      <c r="A8" s="7">
        <f t="shared" si="1"/>
        <v>9</v>
      </c>
      <c r="B8" s="3">
        <v>0.17799999999999999</v>
      </c>
      <c r="C8" s="3">
        <v>0.17599999999999999</v>
      </c>
      <c r="D8" s="3">
        <v>0.185</v>
      </c>
      <c r="E8" s="3">
        <v>0.185</v>
      </c>
      <c r="F8" s="3">
        <v>0.19400000000000001</v>
      </c>
      <c r="G8" s="3">
        <v>0.17100000000000001</v>
      </c>
      <c r="H8" s="3">
        <v>0.25600000000000001</v>
      </c>
      <c r="I8" s="3">
        <v>0.24399999999999999</v>
      </c>
      <c r="J8" s="3">
        <v>0.23200000000000001</v>
      </c>
    </row>
    <row r="9" spans="1:15" x14ac:dyDescent="0.25">
      <c r="A9" s="7">
        <f t="shared" si="1"/>
        <v>12</v>
      </c>
      <c r="B9" s="3">
        <v>0.182</v>
      </c>
      <c r="C9" s="3">
        <v>0.18099999999999999</v>
      </c>
      <c r="D9" s="3">
        <v>0.193</v>
      </c>
      <c r="E9" s="3">
        <v>0.189</v>
      </c>
      <c r="F9" s="3">
        <v>0.20100000000000001</v>
      </c>
      <c r="G9" s="3">
        <v>0.17599999999999999</v>
      </c>
      <c r="H9" s="3">
        <v>0.27</v>
      </c>
      <c r="I9" s="3">
        <v>0.25900000000000001</v>
      </c>
      <c r="J9" s="3">
        <v>0.247</v>
      </c>
    </row>
    <row r="10" spans="1:15" x14ac:dyDescent="0.25">
      <c r="A10" s="7">
        <f t="shared" si="1"/>
        <v>15</v>
      </c>
      <c r="B10" s="3">
        <v>0.187</v>
      </c>
      <c r="C10" s="3">
        <v>0.186</v>
      </c>
      <c r="D10" s="3">
        <v>0.20100000000000001</v>
      </c>
      <c r="E10" s="3">
        <v>0.19400000000000001</v>
      </c>
      <c r="F10" s="3">
        <v>0.20799999999999999</v>
      </c>
      <c r="G10" s="3">
        <v>0.18099999999999999</v>
      </c>
      <c r="H10" s="3">
        <v>0.28499999999999998</v>
      </c>
      <c r="I10" s="3">
        <v>0.27400000000000002</v>
      </c>
      <c r="J10" s="3">
        <v>0.26100000000000001</v>
      </c>
    </row>
    <row r="11" spans="1:15" x14ac:dyDescent="0.25">
      <c r="A11" s="7">
        <f t="shared" si="1"/>
        <v>18</v>
      </c>
      <c r="B11" s="3">
        <v>0.192</v>
      </c>
      <c r="C11" s="3">
        <v>0.191</v>
      </c>
      <c r="D11" s="3">
        <v>0.20899999999999999</v>
      </c>
      <c r="E11" s="3">
        <v>0.19800000000000001</v>
      </c>
      <c r="F11" s="3">
        <v>0.214</v>
      </c>
      <c r="G11" s="3">
        <v>0.186</v>
      </c>
      <c r="H11" s="3">
        <v>0.3</v>
      </c>
      <c r="I11" s="3">
        <v>0.28799999999999998</v>
      </c>
      <c r="J11" s="3">
        <v>0.27600000000000002</v>
      </c>
    </row>
    <row r="12" spans="1:15" x14ac:dyDescent="0.25">
      <c r="A12" s="7">
        <f t="shared" si="1"/>
        <v>21</v>
      </c>
      <c r="B12" s="3">
        <v>0.19700000000000001</v>
      </c>
      <c r="C12" s="3">
        <v>0.19700000000000001</v>
      </c>
      <c r="D12" s="3">
        <v>0.217</v>
      </c>
      <c r="E12" s="3">
        <v>0.20200000000000001</v>
      </c>
      <c r="F12" s="3">
        <v>0.22</v>
      </c>
      <c r="G12" s="3">
        <v>0.19</v>
      </c>
      <c r="H12" s="3">
        <v>0.314</v>
      </c>
      <c r="I12" s="3">
        <v>0.30199999999999999</v>
      </c>
      <c r="J12" s="3">
        <v>0.29099999999999998</v>
      </c>
    </row>
    <row r="13" spans="1:15" x14ac:dyDescent="0.25">
      <c r="A13" s="7">
        <f t="shared" si="1"/>
        <v>24</v>
      </c>
      <c r="B13" s="3">
        <v>0.20200000000000001</v>
      </c>
      <c r="C13" s="3">
        <v>0.20200000000000001</v>
      </c>
      <c r="D13" s="3">
        <v>0.224</v>
      </c>
      <c r="E13" s="3">
        <v>0.20699999999999999</v>
      </c>
      <c r="F13" s="3">
        <v>0.22700000000000001</v>
      </c>
      <c r="G13" s="3">
        <v>0.19500000000000001</v>
      </c>
      <c r="H13" s="3">
        <v>0.32800000000000001</v>
      </c>
      <c r="I13" s="3">
        <v>0.316</v>
      </c>
      <c r="J13" s="3">
        <v>0.30499999999999999</v>
      </c>
    </row>
    <row r="14" spans="1:15" x14ac:dyDescent="0.25">
      <c r="A14" s="7">
        <f t="shared" si="1"/>
        <v>27</v>
      </c>
      <c r="B14" s="3">
        <v>0.20699999999999999</v>
      </c>
      <c r="C14" s="3">
        <v>0.20599999999999999</v>
      </c>
      <c r="D14" s="3">
        <v>0.23200000000000001</v>
      </c>
      <c r="E14" s="3">
        <v>0.21099999999999999</v>
      </c>
      <c r="F14" s="3">
        <v>0.23300000000000001</v>
      </c>
      <c r="G14" s="3">
        <v>0.2</v>
      </c>
      <c r="H14" s="3">
        <v>0.34300000000000003</v>
      </c>
      <c r="I14" s="3">
        <v>0.33</v>
      </c>
      <c r="J14" s="3">
        <v>0.32</v>
      </c>
    </row>
    <row r="15" spans="1:15" x14ac:dyDescent="0.25">
      <c r="A15" s="7">
        <f t="shared" si="1"/>
        <v>30</v>
      </c>
      <c r="B15" s="3">
        <v>0.21099999999999999</v>
      </c>
      <c r="C15" s="3">
        <v>0.21099999999999999</v>
      </c>
      <c r="D15" s="3">
        <v>0.24</v>
      </c>
      <c r="E15" s="3">
        <v>0.216</v>
      </c>
      <c r="F15" s="3">
        <v>0.23899999999999999</v>
      </c>
      <c r="G15" s="3">
        <v>0.20399999999999999</v>
      </c>
      <c r="H15" s="3">
        <v>0.35699999999999998</v>
      </c>
      <c r="I15" s="3">
        <v>0.34499999999999997</v>
      </c>
      <c r="J15" s="3">
        <v>0.33400000000000002</v>
      </c>
    </row>
    <row r="16" spans="1:15" x14ac:dyDescent="0.25">
      <c r="A16" s="7">
        <f t="shared" si="1"/>
        <v>33</v>
      </c>
      <c r="B16" s="3">
        <v>0.216</v>
      </c>
      <c r="C16" s="3">
        <v>0.216</v>
      </c>
      <c r="D16" s="3">
        <v>0.247</v>
      </c>
      <c r="E16" s="3">
        <v>0.22</v>
      </c>
      <c r="F16" s="3">
        <v>0.246</v>
      </c>
      <c r="G16" s="3">
        <v>0.20799999999999999</v>
      </c>
      <c r="H16" s="3">
        <v>0.371</v>
      </c>
      <c r="I16" s="3">
        <v>0.35899999999999999</v>
      </c>
      <c r="J16" s="3">
        <v>0.34899999999999998</v>
      </c>
    </row>
    <row r="17" spans="1:10" x14ac:dyDescent="0.25">
      <c r="A17" s="7">
        <f t="shared" si="1"/>
        <v>36</v>
      </c>
      <c r="B17" s="3">
        <v>0.221</v>
      </c>
      <c r="C17" s="3">
        <v>0.221</v>
      </c>
      <c r="D17" s="3">
        <v>0.255</v>
      </c>
      <c r="E17" s="3">
        <v>0.22500000000000001</v>
      </c>
      <c r="F17" s="3">
        <v>0.252</v>
      </c>
      <c r="G17" s="3">
        <v>0.21299999999999999</v>
      </c>
      <c r="H17" s="3">
        <v>0.38500000000000001</v>
      </c>
      <c r="I17" s="3">
        <v>0.373</v>
      </c>
      <c r="J17" s="3">
        <v>0.36299999999999999</v>
      </c>
    </row>
    <row r="18" spans="1:10" x14ac:dyDescent="0.25">
      <c r="A18" s="7">
        <f t="shared" si="1"/>
        <v>39</v>
      </c>
      <c r="B18" s="3">
        <v>0.22600000000000001</v>
      </c>
      <c r="C18" s="3">
        <v>0.22700000000000001</v>
      </c>
      <c r="D18" s="3">
        <v>0.26200000000000001</v>
      </c>
      <c r="E18" s="3">
        <v>0.22900000000000001</v>
      </c>
      <c r="F18" s="3">
        <v>0.25900000000000001</v>
      </c>
      <c r="G18" s="3">
        <v>0.217</v>
      </c>
      <c r="H18" s="3">
        <v>0.39900000000000002</v>
      </c>
      <c r="I18" s="3">
        <v>0.38700000000000001</v>
      </c>
      <c r="J18" s="3">
        <v>0.377</v>
      </c>
    </row>
    <row r="19" spans="1:10" x14ac:dyDescent="0.25">
      <c r="A19" s="7">
        <f t="shared" si="1"/>
        <v>42</v>
      </c>
      <c r="B19" s="3">
        <v>0.23100000000000001</v>
      </c>
      <c r="C19" s="3">
        <v>0.23100000000000001</v>
      </c>
      <c r="D19" s="3">
        <v>0.26900000000000002</v>
      </c>
      <c r="E19" s="3">
        <v>0.23400000000000001</v>
      </c>
      <c r="F19" s="3">
        <v>0.26500000000000001</v>
      </c>
      <c r="G19" s="3">
        <v>0.222</v>
      </c>
      <c r="H19" s="3">
        <v>0.41299999999999998</v>
      </c>
      <c r="I19" s="3">
        <v>0.40100000000000002</v>
      </c>
      <c r="J19" s="3">
        <v>0.39200000000000002</v>
      </c>
    </row>
    <row r="20" spans="1:10" x14ac:dyDescent="0.25">
      <c r="A20" s="7">
        <f t="shared" si="1"/>
        <v>45</v>
      </c>
      <c r="B20" s="3">
        <v>0.23599999999999999</v>
      </c>
      <c r="C20" s="3">
        <v>0.23699999999999999</v>
      </c>
      <c r="D20" s="3">
        <v>0.27700000000000002</v>
      </c>
      <c r="E20" s="3">
        <v>0.23799999999999999</v>
      </c>
      <c r="F20" s="3">
        <v>0.27200000000000002</v>
      </c>
      <c r="G20" s="3">
        <v>0.22600000000000001</v>
      </c>
      <c r="H20" s="3">
        <v>0.42699999999999999</v>
      </c>
      <c r="I20" s="3">
        <v>0.41599999999999998</v>
      </c>
      <c r="J20" s="3">
        <v>0.40600000000000003</v>
      </c>
    </row>
    <row r="21" spans="1:10" x14ac:dyDescent="0.25">
      <c r="A21" s="7">
        <f t="shared" si="1"/>
        <v>48</v>
      </c>
      <c r="B21" s="3">
        <v>0.24099999999999999</v>
      </c>
      <c r="C21" s="3">
        <v>0.24199999999999999</v>
      </c>
      <c r="D21" s="3">
        <v>0.28399999999999997</v>
      </c>
      <c r="E21" s="3">
        <v>0.24299999999999999</v>
      </c>
      <c r="F21" s="3">
        <v>0.27800000000000002</v>
      </c>
      <c r="G21" s="3">
        <v>0.23100000000000001</v>
      </c>
      <c r="H21" s="3">
        <v>0.441</v>
      </c>
      <c r="I21" s="3">
        <v>0.43</v>
      </c>
      <c r="J21" s="3">
        <v>0.42</v>
      </c>
    </row>
    <row r="22" spans="1:10" x14ac:dyDescent="0.25">
      <c r="A22" s="7">
        <f t="shared" si="1"/>
        <v>51</v>
      </c>
      <c r="B22" s="3">
        <v>0.246</v>
      </c>
      <c r="C22" s="3">
        <v>0.247</v>
      </c>
      <c r="D22" s="3">
        <v>0.29099999999999998</v>
      </c>
      <c r="E22" s="3">
        <v>0.247</v>
      </c>
      <c r="F22" s="3">
        <v>0.28499999999999998</v>
      </c>
      <c r="G22" s="3">
        <v>0.23499999999999999</v>
      </c>
      <c r="H22" s="3">
        <v>0.45500000000000002</v>
      </c>
      <c r="I22" s="3">
        <v>0.44500000000000001</v>
      </c>
      <c r="J22" s="3">
        <v>0.435</v>
      </c>
    </row>
    <row r="23" spans="1:10" x14ac:dyDescent="0.25">
      <c r="A23" s="7">
        <f t="shared" si="1"/>
        <v>54</v>
      </c>
      <c r="B23" s="3">
        <v>0.25</v>
      </c>
      <c r="C23" s="3">
        <v>0.252</v>
      </c>
      <c r="D23" s="3">
        <v>0.29899999999999999</v>
      </c>
      <c r="E23" s="3">
        <v>0.252</v>
      </c>
      <c r="F23" s="3">
        <v>0.29099999999999998</v>
      </c>
      <c r="G23" s="3">
        <v>0.24</v>
      </c>
      <c r="H23" s="3">
        <v>0.46899999999999997</v>
      </c>
      <c r="I23" s="3">
        <v>0.45900000000000002</v>
      </c>
      <c r="J23" s="3">
        <v>0.44900000000000001</v>
      </c>
    </row>
    <row r="24" spans="1:10" x14ac:dyDescent="0.25">
      <c r="A24" s="7">
        <f t="shared" si="1"/>
        <v>57</v>
      </c>
      <c r="B24" s="3">
        <v>0.255</v>
      </c>
      <c r="C24" s="3">
        <v>0.25700000000000001</v>
      </c>
      <c r="D24" s="3">
        <v>0.30599999999999999</v>
      </c>
      <c r="E24" s="3">
        <v>0.25600000000000001</v>
      </c>
      <c r="F24" s="3">
        <v>0.29799999999999999</v>
      </c>
      <c r="G24" s="3">
        <v>0.24399999999999999</v>
      </c>
      <c r="H24" s="3">
        <v>0.48299999999999998</v>
      </c>
      <c r="I24" s="3">
        <v>0.47299999999999998</v>
      </c>
      <c r="J24" s="3">
        <v>0.46400000000000002</v>
      </c>
    </row>
    <row r="25" spans="1:10" x14ac:dyDescent="0.25">
      <c r="A25" s="7">
        <f t="shared" si="1"/>
        <v>60</v>
      </c>
      <c r="B25" s="3">
        <v>0.26</v>
      </c>
      <c r="C25" s="3">
        <v>0.26200000000000001</v>
      </c>
      <c r="D25" s="3">
        <v>0.314</v>
      </c>
      <c r="E25" s="3">
        <v>0.26100000000000001</v>
      </c>
      <c r="F25" s="3">
        <v>0.30399999999999999</v>
      </c>
      <c r="G25" s="3">
        <v>0.249</v>
      </c>
      <c r="H25" s="3">
        <v>0.497</v>
      </c>
      <c r="I25" s="3">
        <v>0.48799999999999999</v>
      </c>
      <c r="J25" s="3">
        <v>0.47799999999999998</v>
      </c>
    </row>
    <row r="26" spans="1:10" x14ac:dyDescent="0.25">
      <c r="A26" s="7">
        <f t="shared" si="1"/>
        <v>63</v>
      </c>
      <c r="B26" s="3">
        <v>0.26500000000000001</v>
      </c>
      <c r="C26" s="3">
        <v>0.26700000000000002</v>
      </c>
      <c r="D26" s="3">
        <v>0.32100000000000001</v>
      </c>
      <c r="E26" s="3">
        <v>0.26500000000000001</v>
      </c>
      <c r="F26" s="3">
        <v>0.31</v>
      </c>
      <c r="G26" s="3">
        <v>0.253</v>
      </c>
      <c r="H26" s="3">
        <v>0.51100000000000001</v>
      </c>
      <c r="I26" s="3">
        <v>0.502</v>
      </c>
      <c r="J26" s="3">
        <v>0.49199999999999999</v>
      </c>
    </row>
    <row r="27" spans="1:10" x14ac:dyDescent="0.25">
      <c r="A27" s="7">
        <f t="shared" si="1"/>
        <v>66</v>
      </c>
      <c r="B27" s="3">
        <v>0.27</v>
      </c>
      <c r="C27" s="3">
        <v>0.27200000000000002</v>
      </c>
      <c r="D27" s="3">
        <v>0.32900000000000001</v>
      </c>
      <c r="E27" s="3">
        <v>0.27</v>
      </c>
      <c r="F27" s="3">
        <v>0.317</v>
      </c>
      <c r="G27" s="3">
        <v>0.25700000000000001</v>
      </c>
      <c r="H27" s="3">
        <v>0.52600000000000002</v>
      </c>
      <c r="I27" s="3">
        <v>0.51700000000000002</v>
      </c>
      <c r="J27" s="3">
        <v>0.50700000000000001</v>
      </c>
    </row>
    <row r="28" spans="1:10" x14ac:dyDescent="0.25">
      <c r="A28" s="7">
        <f t="shared" si="1"/>
        <v>69</v>
      </c>
      <c r="B28" s="3">
        <v>0.27400000000000002</v>
      </c>
      <c r="C28" s="3">
        <v>0.27700000000000002</v>
      </c>
      <c r="D28" s="3">
        <v>0.33600000000000002</v>
      </c>
      <c r="E28" s="3">
        <v>0.27400000000000002</v>
      </c>
      <c r="F28" s="3">
        <v>0.32300000000000001</v>
      </c>
      <c r="G28" s="3">
        <v>0.26200000000000001</v>
      </c>
      <c r="H28" s="3">
        <v>0.54</v>
      </c>
      <c r="I28" s="3">
        <v>0.53100000000000003</v>
      </c>
      <c r="J28" s="3">
        <v>0.52100000000000002</v>
      </c>
    </row>
    <row r="29" spans="1:10" x14ac:dyDescent="0.25">
      <c r="A29" s="7">
        <f t="shared" si="1"/>
        <v>72</v>
      </c>
      <c r="B29" s="3">
        <v>0.27900000000000003</v>
      </c>
      <c r="C29" s="3">
        <v>0.28199999999999997</v>
      </c>
      <c r="D29" s="3">
        <v>0.34300000000000003</v>
      </c>
      <c r="E29" s="3">
        <v>0.27900000000000003</v>
      </c>
      <c r="F29" s="3">
        <v>0.32900000000000001</v>
      </c>
      <c r="G29" s="3">
        <v>0.26600000000000001</v>
      </c>
      <c r="H29" s="3">
        <v>0.55300000000000005</v>
      </c>
      <c r="I29" s="3">
        <v>0.54500000000000004</v>
      </c>
      <c r="J29" s="3">
        <v>0.53500000000000003</v>
      </c>
    </row>
    <row r="30" spans="1:10" x14ac:dyDescent="0.25">
      <c r="A30" s="7">
        <f t="shared" si="1"/>
        <v>75</v>
      </c>
      <c r="B30" s="3">
        <v>0.28399999999999997</v>
      </c>
      <c r="C30" s="3">
        <v>0.28699999999999998</v>
      </c>
      <c r="D30" s="3">
        <v>0.35099999999999998</v>
      </c>
      <c r="E30" s="3">
        <v>0.28299999999999997</v>
      </c>
      <c r="F30" s="3">
        <v>0.33600000000000002</v>
      </c>
      <c r="G30" s="3">
        <v>0.27100000000000002</v>
      </c>
      <c r="H30" s="3">
        <v>0.56699999999999995</v>
      </c>
      <c r="I30" s="3">
        <v>0.56000000000000005</v>
      </c>
      <c r="J30" s="3">
        <v>0.55000000000000004</v>
      </c>
    </row>
    <row r="31" spans="1:10" x14ac:dyDescent="0.25">
      <c r="A31" s="7">
        <f t="shared" si="1"/>
        <v>78</v>
      </c>
      <c r="B31" s="3">
        <v>0.28799999999999998</v>
      </c>
      <c r="C31" s="3">
        <v>0.29199999999999998</v>
      </c>
      <c r="D31" s="3">
        <v>0.35799999999999998</v>
      </c>
      <c r="E31" s="3">
        <v>0.28799999999999998</v>
      </c>
      <c r="F31" s="3">
        <v>0.34200000000000003</v>
      </c>
      <c r="G31" s="3">
        <v>0.27500000000000002</v>
      </c>
      <c r="H31" s="3">
        <v>0.58099999999999996</v>
      </c>
      <c r="I31" s="3">
        <v>0.57399999999999995</v>
      </c>
      <c r="J31" s="3">
        <v>0.56399999999999995</v>
      </c>
    </row>
    <row r="32" spans="1:10" x14ac:dyDescent="0.25">
      <c r="A32" s="7">
        <f t="shared" si="1"/>
        <v>81</v>
      </c>
      <c r="B32" s="3">
        <v>0.29199999999999998</v>
      </c>
      <c r="C32" s="3">
        <v>0.29699999999999999</v>
      </c>
      <c r="D32" s="3">
        <v>0.36499999999999999</v>
      </c>
      <c r="E32" s="3">
        <v>0.29299999999999998</v>
      </c>
      <c r="F32" s="3">
        <v>0.34899999999999998</v>
      </c>
      <c r="G32" s="3">
        <v>0.28000000000000003</v>
      </c>
      <c r="H32" s="3">
        <v>0.59499999999999997</v>
      </c>
      <c r="I32" s="3">
        <v>0.58899999999999997</v>
      </c>
      <c r="J32" s="3">
        <v>0.57899999999999996</v>
      </c>
    </row>
    <row r="33" spans="1:10" x14ac:dyDescent="0.25">
      <c r="A33" s="7">
        <f t="shared" si="1"/>
        <v>84</v>
      </c>
      <c r="B33" s="3">
        <v>0.29699999999999999</v>
      </c>
      <c r="C33" s="3">
        <v>0.30199999999999999</v>
      </c>
      <c r="D33" s="3">
        <v>0.373</v>
      </c>
      <c r="E33" s="3">
        <v>0.29699999999999999</v>
      </c>
      <c r="F33" s="3">
        <v>0.35499999999999998</v>
      </c>
      <c r="G33" s="3">
        <v>0.28399999999999997</v>
      </c>
      <c r="H33" s="3">
        <v>0.60899999999999999</v>
      </c>
      <c r="I33" s="3">
        <v>0.60299999999999998</v>
      </c>
      <c r="J33" s="3">
        <v>0.59299999999999997</v>
      </c>
    </row>
    <row r="34" spans="1:10" x14ac:dyDescent="0.25">
      <c r="A34" s="7">
        <f t="shared" si="1"/>
        <v>87</v>
      </c>
      <c r="B34" s="3">
        <v>0.30199999999999999</v>
      </c>
      <c r="C34" s="3">
        <v>0.307</v>
      </c>
      <c r="D34" s="3">
        <v>0.38</v>
      </c>
      <c r="E34" s="3">
        <v>0.30199999999999999</v>
      </c>
      <c r="F34" s="3">
        <v>0.36099999999999999</v>
      </c>
      <c r="G34" s="3">
        <v>0.28799999999999998</v>
      </c>
      <c r="H34" s="3">
        <v>0.623</v>
      </c>
      <c r="I34" s="3">
        <v>0.61799999999999999</v>
      </c>
      <c r="J34" s="3">
        <v>0.60699999999999998</v>
      </c>
    </row>
    <row r="35" spans="1:10" x14ac:dyDescent="0.25">
      <c r="A35" s="7">
        <f t="shared" si="1"/>
        <v>90</v>
      </c>
      <c r="B35" s="3">
        <v>0.30599999999999999</v>
      </c>
      <c r="C35" s="3">
        <v>0.312</v>
      </c>
      <c r="D35" s="3">
        <v>0.38700000000000001</v>
      </c>
      <c r="E35" s="3">
        <v>0.30599999999999999</v>
      </c>
      <c r="F35" s="3">
        <v>0.36699999999999999</v>
      </c>
      <c r="G35" s="3">
        <v>0.29299999999999998</v>
      </c>
      <c r="H35" s="3">
        <v>0.63700000000000001</v>
      </c>
      <c r="I35" s="3">
        <v>0.63200000000000001</v>
      </c>
      <c r="J35" s="3">
        <v>0.622</v>
      </c>
    </row>
    <row r="36" spans="1:10" x14ac:dyDescent="0.25">
      <c r="A36" s="7">
        <f t="shared" si="1"/>
        <v>93</v>
      </c>
      <c r="B36" s="3">
        <v>0.311</v>
      </c>
      <c r="C36" s="3">
        <v>0.317</v>
      </c>
      <c r="D36" s="3">
        <v>0.39500000000000002</v>
      </c>
      <c r="E36" s="3">
        <v>0.311</v>
      </c>
      <c r="F36" s="3">
        <v>0.374</v>
      </c>
      <c r="G36" s="3">
        <v>0.29699999999999999</v>
      </c>
      <c r="H36" s="3">
        <v>0.65100000000000002</v>
      </c>
      <c r="I36" s="3">
        <v>0.64600000000000002</v>
      </c>
      <c r="J36" s="3">
        <v>0.63600000000000001</v>
      </c>
    </row>
    <row r="37" spans="1:10" x14ac:dyDescent="0.25">
      <c r="A37" s="7">
        <f t="shared" si="1"/>
        <v>96</v>
      </c>
      <c r="B37" s="3">
        <v>0.315</v>
      </c>
      <c r="C37" s="3">
        <v>0.32200000000000001</v>
      </c>
      <c r="D37" s="3">
        <v>0.40200000000000002</v>
      </c>
      <c r="E37" s="3">
        <v>0.315</v>
      </c>
      <c r="F37" s="3">
        <v>0.38</v>
      </c>
      <c r="G37" s="3">
        <v>0.30099999999999999</v>
      </c>
      <c r="H37" s="3">
        <v>0.66500000000000004</v>
      </c>
      <c r="I37" s="3">
        <v>0.66100000000000003</v>
      </c>
      <c r="J37" s="3">
        <v>0.65100000000000002</v>
      </c>
    </row>
    <row r="38" spans="1:10" x14ac:dyDescent="0.25">
      <c r="A38" s="7">
        <f t="shared" si="1"/>
        <v>99</v>
      </c>
      <c r="B38" s="3">
        <v>0.32</v>
      </c>
      <c r="C38" s="3">
        <v>0.32700000000000001</v>
      </c>
      <c r="D38" s="3">
        <v>0.40899999999999997</v>
      </c>
      <c r="E38" s="3">
        <v>0.32</v>
      </c>
      <c r="F38" s="3">
        <v>0.38600000000000001</v>
      </c>
      <c r="G38" s="3">
        <v>0.30599999999999999</v>
      </c>
      <c r="H38" s="3">
        <v>0.67900000000000005</v>
      </c>
      <c r="I38" s="3">
        <v>0.67500000000000004</v>
      </c>
      <c r="J38" s="3">
        <v>0.66500000000000004</v>
      </c>
    </row>
    <row r="39" spans="1:10" x14ac:dyDescent="0.25">
      <c r="A39" s="7">
        <f t="shared" si="1"/>
        <v>102</v>
      </c>
      <c r="B39" s="3">
        <v>0.32500000000000001</v>
      </c>
      <c r="C39" s="3">
        <v>0.33200000000000002</v>
      </c>
      <c r="D39" s="3">
        <v>0.41699999999999998</v>
      </c>
      <c r="E39" s="3">
        <v>0.32400000000000001</v>
      </c>
      <c r="F39" s="3">
        <v>0.39300000000000002</v>
      </c>
      <c r="G39" s="3">
        <v>0.31</v>
      </c>
      <c r="H39" s="3">
        <v>0.69299999999999995</v>
      </c>
      <c r="I39" s="3">
        <v>0.69</v>
      </c>
      <c r="J39" s="3">
        <v>0.67900000000000005</v>
      </c>
    </row>
    <row r="40" spans="1:10" x14ac:dyDescent="0.25">
      <c r="A40" s="7">
        <f t="shared" si="1"/>
        <v>105</v>
      </c>
      <c r="B40" s="3">
        <v>0.32900000000000001</v>
      </c>
      <c r="C40" s="3">
        <v>0.33700000000000002</v>
      </c>
      <c r="D40" s="3">
        <v>0.42399999999999999</v>
      </c>
      <c r="E40" s="3">
        <v>0.32900000000000001</v>
      </c>
      <c r="F40" s="3">
        <v>0.39900000000000002</v>
      </c>
      <c r="G40" s="3">
        <v>0.315</v>
      </c>
      <c r="H40" s="3">
        <v>0.70699999999999996</v>
      </c>
      <c r="I40" s="3">
        <v>0.70399999999999996</v>
      </c>
      <c r="J40" s="3">
        <v>0.69399999999999995</v>
      </c>
    </row>
    <row r="41" spans="1:10" x14ac:dyDescent="0.25">
      <c r="A41" s="7">
        <f t="shared" si="1"/>
        <v>108</v>
      </c>
      <c r="B41" s="3">
        <v>0.33400000000000002</v>
      </c>
      <c r="C41" s="3">
        <v>0.34200000000000003</v>
      </c>
      <c r="D41" s="3">
        <v>0.43099999999999999</v>
      </c>
      <c r="E41" s="3">
        <v>0.33300000000000002</v>
      </c>
      <c r="F41" s="3">
        <v>0.40600000000000003</v>
      </c>
      <c r="G41" s="3">
        <v>0.31900000000000001</v>
      </c>
      <c r="H41" s="3">
        <v>0.72099999999999997</v>
      </c>
      <c r="I41" s="3">
        <v>0.71799999999999997</v>
      </c>
      <c r="J41" s="3">
        <v>0.70799999999999996</v>
      </c>
    </row>
    <row r="42" spans="1:10" x14ac:dyDescent="0.25">
      <c r="A42" s="7">
        <f t="shared" si="1"/>
        <v>111</v>
      </c>
      <c r="B42" s="3">
        <v>0.33800000000000002</v>
      </c>
      <c r="C42" s="3">
        <v>0.34599999999999997</v>
      </c>
      <c r="D42" s="3">
        <v>0.439</v>
      </c>
      <c r="E42" s="3">
        <v>0.33800000000000002</v>
      </c>
      <c r="F42" s="3">
        <v>0.41199999999999998</v>
      </c>
      <c r="G42" s="3">
        <v>0.32300000000000001</v>
      </c>
      <c r="H42" s="3">
        <v>0.73499999999999999</v>
      </c>
      <c r="I42" s="3">
        <v>0.73299999999999998</v>
      </c>
      <c r="J42" s="3">
        <v>0.72199999999999998</v>
      </c>
    </row>
    <row r="43" spans="1:10" x14ac:dyDescent="0.25">
      <c r="A43" s="7">
        <f t="shared" si="1"/>
        <v>114</v>
      </c>
      <c r="B43" s="3">
        <v>0.34200000000000003</v>
      </c>
      <c r="C43" s="3">
        <v>0.35099999999999998</v>
      </c>
      <c r="D43" s="3">
        <v>0.44600000000000001</v>
      </c>
      <c r="E43" s="3">
        <v>0.34200000000000003</v>
      </c>
      <c r="F43" s="3">
        <v>0.41799999999999998</v>
      </c>
      <c r="G43" s="3">
        <v>0.32800000000000001</v>
      </c>
      <c r="H43" s="3">
        <v>0.749</v>
      </c>
      <c r="I43" s="3">
        <v>0.747</v>
      </c>
      <c r="J43" s="3">
        <v>0.73699999999999999</v>
      </c>
    </row>
    <row r="44" spans="1:10" x14ac:dyDescent="0.25">
      <c r="A44" s="7">
        <f t="shared" si="1"/>
        <v>117</v>
      </c>
      <c r="B44" s="3">
        <v>0.34699999999999998</v>
      </c>
      <c r="C44" s="3">
        <v>0.35599999999999998</v>
      </c>
      <c r="D44" s="3">
        <v>0.45300000000000001</v>
      </c>
      <c r="E44" s="3">
        <v>0.34699999999999998</v>
      </c>
      <c r="F44" s="3">
        <v>0.42499999999999999</v>
      </c>
      <c r="G44" s="3">
        <v>0.33200000000000002</v>
      </c>
      <c r="H44" s="3">
        <v>0.76300000000000001</v>
      </c>
      <c r="I44" s="3">
        <v>0.76100000000000001</v>
      </c>
      <c r="J44" s="3">
        <v>0.751</v>
      </c>
    </row>
    <row r="45" spans="1:10" x14ac:dyDescent="0.25">
      <c r="A45" s="7">
        <f t="shared" si="1"/>
        <v>120</v>
      </c>
      <c r="B45" s="3">
        <v>0.35099999999999998</v>
      </c>
      <c r="C45" s="3">
        <v>0.36099999999999999</v>
      </c>
      <c r="D45" s="3">
        <v>0.46100000000000002</v>
      </c>
      <c r="E45" s="3">
        <v>0.35099999999999998</v>
      </c>
      <c r="F45" s="3">
        <v>0.43099999999999999</v>
      </c>
      <c r="G45" s="3">
        <v>0.33600000000000002</v>
      </c>
      <c r="H45" s="3">
        <v>0.77700000000000002</v>
      </c>
      <c r="I45" s="3">
        <v>0.77600000000000002</v>
      </c>
      <c r="J45" s="3">
        <v>0.76500000000000001</v>
      </c>
    </row>
    <row r="46" spans="1:10" x14ac:dyDescent="0.25">
      <c r="A46" s="2">
        <v>1.423611111111111E-3</v>
      </c>
      <c r="B46" s="3"/>
      <c r="C46" s="3"/>
      <c r="D46" s="3"/>
      <c r="H46" s="3"/>
      <c r="I46" s="3"/>
      <c r="J46" s="3"/>
    </row>
    <row r="47" spans="1:10" x14ac:dyDescent="0.25">
      <c r="A47" s="2">
        <v>0</v>
      </c>
      <c r="B47" s="3"/>
      <c r="C47" s="3"/>
      <c r="D47" s="3"/>
      <c r="H47" s="3"/>
      <c r="I47" s="3"/>
      <c r="J47" s="3"/>
    </row>
    <row r="48" spans="1:10" x14ac:dyDescent="0.25">
      <c r="A48" s="2">
        <v>0</v>
      </c>
      <c r="B48" s="3"/>
      <c r="C48" s="3"/>
      <c r="D48" s="3"/>
      <c r="H48" s="3"/>
      <c r="I48" s="3"/>
      <c r="J48" s="3"/>
    </row>
    <row r="49" spans="1:10" x14ac:dyDescent="0.25">
      <c r="A49" s="2">
        <v>0</v>
      </c>
      <c r="B49" s="3"/>
      <c r="C49" s="3"/>
      <c r="D49" s="3"/>
      <c r="H49" s="3"/>
      <c r="I49" s="3"/>
      <c r="J49" s="3"/>
    </row>
    <row r="50" spans="1:10" x14ac:dyDescent="0.25">
      <c r="A50" s="2">
        <v>0</v>
      </c>
      <c r="B50" s="3"/>
      <c r="C50" s="3"/>
      <c r="D50" s="3"/>
      <c r="H50" s="3"/>
      <c r="I50" s="3"/>
      <c r="J50" s="3"/>
    </row>
    <row r="51" spans="1:10" x14ac:dyDescent="0.25">
      <c r="A51" s="2">
        <v>0</v>
      </c>
      <c r="B51" s="3"/>
      <c r="C51" s="3"/>
      <c r="D51" s="3"/>
      <c r="H51" s="3"/>
      <c r="I51" s="3"/>
      <c r="J51" s="3"/>
    </row>
    <row r="52" spans="1:10" x14ac:dyDescent="0.25">
      <c r="A52" s="2">
        <v>0</v>
      </c>
      <c r="B52" s="3"/>
      <c r="C52" s="3"/>
      <c r="D52" s="3"/>
      <c r="H52" s="3"/>
      <c r="I52" s="3"/>
      <c r="J52" s="3"/>
    </row>
    <row r="53" spans="1:10" x14ac:dyDescent="0.25">
      <c r="A53" s="2">
        <v>0</v>
      </c>
      <c r="B53" s="3"/>
      <c r="C53" s="3"/>
      <c r="D53" s="3"/>
      <c r="H53" s="3"/>
      <c r="I53" s="3"/>
      <c r="J53" s="3"/>
    </row>
    <row r="54" spans="1:10" x14ac:dyDescent="0.25">
      <c r="A54" s="2">
        <v>0</v>
      </c>
      <c r="B54" s="3"/>
      <c r="C54" s="3"/>
      <c r="D54" s="3"/>
      <c r="H54" s="3"/>
      <c r="I54" s="3"/>
      <c r="J54" s="3"/>
    </row>
    <row r="55" spans="1:10" x14ac:dyDescent="0.25">
      <c r="A55" s="2">
        <v>0</v>
      </c>
      <c r="B55" s="3"/>
      <c r="C55" s="3"/>
      <c r="D55" s="3"/>
      <c r="H55" s="3"/>
      <c r="I55" s="3"/>
      <c r="J55" s="3"/>
    </row>
    <row r="56" spans="1:10" x14ac:dyDescent="0.25">
      <c r="A56" s="2">
        <v>0</v>
      </c>
      <c r="B56" s="3"/>
      <c r="C56" s="3"/>
      <c r="D56" s="3"/>
      <c r="H56" s="3"/>
      <c r="I56" s="3"/>
      <c r="J56" s="3"/>
    </row>
    <row r="57" spans="1:10" x14ac:dyDescent="0.25">
      <c r="A57" s="2">
        <v>0</v>
      </c>
      <c r="B57" s="3"/>
      <c r="C57" s="3"/>
      <c r="D57" s="3"/>
      <c r="H57" s="3"/>
      <c r="I57" s="3"/>
      <c r="J57" s="3"/>
    </row>
    <row r="58" spans="1:10" x14ac:dyDescent="0.25">
      <c r="A58" s="2">
        <v>0</v>
      </c>
      <c r="B58" s="3"/>
      <c r="C58" s="3"/>
      <c r="D58" s="3"/>
      <c r="H58" s="3"/>
      <c r="I58" s="3"/>
      <c r="J58" s="3"/>
    </row>
    <row r="59" spans="1:10" x14ac:dyDescent="0.25">
      <c r="A59" s="2">
        <v>0</v>
      </c>
      <c r="B59" s="3"/>
      <c r="C59" s="3"/>
      <c r="D59" s="3"/>
      <c r="H59" s="3"/>
      <c r="I59" s="3"/>
      <c r="J59" s="3"/>
    </row>
    <row r="60" spans="1:10" x14ac:dyDescent="0.25">
      <c r="A60" s="2">
        <v>0</v>
      </c>
      <c r="B60" s="3"/>
      <c r="C60" s="3"/>
      <c r="D60" s="3"/>
      <c r="H60" s="3"/>
      <c r="I60" s="3"/>
      <c r="J60" s="3"/>
    </row>
    <row r="61" spans="1:10" x14ac:dyDescent="0.25">
      <c r="A61" s="2">
        <v>0</v>
      </c>
      <c r="B61" s="3"/>
      <c r="C61" s="3"/>
      <c r="D61" s="3"/>
      <c r="H61" s="3"/>
      <c r="I61" s="3"/>
      <c r="J61" s="3"/>
    </row>
    <row r="62" spans="1:10" x14ac:dyDescent="0.25">
      <c r="A62" s="2">
        <v>0</v>
      </c>
      <c r="B62" s="3"/>
      <c r="C62" s="3"/>
      <c r="D62" s="3"/>
      <c r="H62" s="3"/>
      <c r="I62" s="3"/>
      <c r="J62" s="3"/>
    </row>
    <row r="63" spans="1:10" x14ac:dyDescent="0.25">
      <c r="A63" s="2">
        <v>0</v>
      </c>
      <c r="B63" s="3"/>
      <c r="C63" s="3"/>
      <c r="D63" s="3"/>
      <c r="H63" s="3"/>
      <c r="I63" s="3"/>
      <c r="J63" s="3"/>
    </row>
    <row r="64" spans="1:10" x14ac:dyDescent="0.25">
      <c r="A64" s="2">
        <v>0</v>
      </c>
      <c r="B64" s="3"/>
      <c r="C64" s="3"/>
      <c r="D64" s="3"/>
      <c r="H64" s="3"/>
      <c r="I64" s="3"/>
      <c r="J64" s="3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Summary</vt:lpstr>
      <vt:lpstr>UPO</vt:lpstr>
      <vt:lpstr>UPO M</vt:lpstr>
      <vt:lpstr>UPO S</vt:lpstr>
      <vt:lpstr>UPO S M</vt:lpstr>
      <vt:lpstr>UPO B</vt:lpstr>
      <vt:lpstr>UPO B 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2019-03-07T16:04:20Z</cp:lastPrinted>
  <dcterms:created xsi:type="dcterms:W3CDTF">2019-03-07T13:53:46Z</dcterms:created>
  <dcterms:modified xsi:type="dcterms:W3CDTF">2019-12-12T13:58:29Z</dcterms:modified>
</cp:coreProperties>
</file>